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es" sheetId="1" r:id="rId5"/>
    <sheet state="visible" name="progres_distrik" sheetId="2" r:id="rId6"/>
    <sheet state="hidden" name="progres_desa" sheetId="3" r:id="rId7"/>
    <sheet state="visible" name="progres_petugas" sheetId="4" r:id="rId8"/>
    <sheet state="hidden" name="detail" sheetId="5" r:id="rId9"/>
    <sheet state="hidden" name="identifikasi non respon" sheetId="6" r:id="rId10"/>
    <sheet state="hidden" name="sort easls" sheetId="7" r:id="rId11"/>
  </sheets>
  <definedNames/>
  <calcPr/>
</workbook>
</file>

<file path=xl/sharedStrings.xml><?xml version="1.0" encoding="utf-8"?>
<sst xmlns="http://schemas.openxmlformats.org/spreadsheetml/2006/main" count="4338" uniqueCount="2578">
  <si>
    <t>Kode</t>
  </si>
  <si>
    <t>Kab/Kota</t>
  </si>
  <si>
    <t>Target SLS</t>
  </si>
  <si>
    <t>Target Respon</t>
  </si>
  <si>
    <t>% Target Respon</t>
  </si>
  <si>
    <t>Jumlah Project SLS</t>
  </si>
  <si>
    <t>Jumlah Project SLS Final</t>
  </si>
  <si>
    <t>% Progres SLS Total</t>
  </si>
  <si>
    <t>Jumlah Entri RS (PML)</t>
  </si>
  <si>
    <t>% Progres Entri RS (PML)</t>
  </si>
  <si>
    <t>% Progres Entri</t>
  </si>
  <si>
    <t>Tanggal Update Web Wilkerstat</t>
  </si>
  <si>
    <t>Keterangan</t>
  </si>
  <si>
    <t>9408</t>
  </si>
  <si>
    <t>KEPULAUAN YAPEN</t>
  </si>
  <si>
    <t>2025-10-24 14:01:01</t>
  </si>
  <si>
    <t>9409</t>
  </si>
  <si>
    <t>BIAK NUMFOR</t>
  </si>
  <si>
    <t>9419</t>
  </si>
  <si>
    <t>SARMI</t>
  </si>
  <si>
    <t>9420</t>
  </si>
  <si>
    <t>KEEROM</t>
  </si>
  <si>
    <t>9426</t>
  </si>
  <si>
    <t>WAROPEN</t>
  </si>
  <si>
    <t>9427</t>
  </si>
  <si>
    <t>SUPIORI</t>
  </si>
  <si>
    <t>9428</t>
  </si>
  <si>
    <t>MAMBERAMO RAYA</t>
  </si>
  <si>
    <t>9471</t>
  </si>
  <si>
    <t>JAYAPURA</t>
  </si>
  <si>
    <t>9502</t>
  </si>
  <si>
    <t>BOVEN DIGOEL</t>
  </si>
  <si>
    <t>9503</t>
  </si>
  <si>
    <t>MAPPI</t>
  </si>
  <si>
    <t>9504</t>
  </si>
  <si>
    <t>ASMAT</t>
  </si>
  <si>
    <t>9602</t>
  </si>
  <si>
    <t>DOGIYAI</t>
  </si>
  <si>
    <t>9603</t>
  </si>
  <si>
    <t>DEIYAI</t>
  </si>
  <si>
    <t>9604</t>
  </si>
  <si>
    <t>NABIRE</t>
  </si>
  <si>
    <t>9605</t>
  </si>
  <si>
    <t>PANIAI</t>
  </si>
  <si>
    <t>9606</t>
  </si>
  <si>
    <t>INTAN JAYA</t>
  </si>
  <si>
    <t>9607</t>
  </si>
  <si>
    <t>PUNCAK</t>
  </si>
  <si>
    <t>9608</t>
  </si>
  <si>
    <t>PUNCAK JAYA</t>
  </si>
  <si>
    <t>9701</t>
  </si>
  <si>
    <t>NDUGA</t>
  </si>
  <si>
    <t>9702</t>
  </si>
  <si>
    <t>JAYAWIJAYA</t>
  </si>
  <si>
    <t>9703</t>
  </si>
  <si>
    <t>LANNY JAYA</t>
  </si>
  <si>
    <t>9704</t>
  </si>
  <si>
    <t>TOLIKARA</t>
  </si>
  <si>
    <t>9705</t>
  </si>
  <si>
    <t>MAMBERAMO TENGAH</t>
  </si>
  <si>
    <t>9706</t>
  </si>
  <si>
    <t>YALIMO</t>
  </si>
  <si>
    <t>9707</t>
  </si>
  <si>
    <t>YAHUKIMO</t>
  </si>
  <si>
    <t>9708</t>
  </si>
  <si>
    <t>PEGUNUNGAN BINTANG</t>
  </si>
  <si>
    <t>TOTAL</t>
  </si>
  <si>
    <t xml:space="preserve">Sumber: </t>
  </si>
  <si>
    <t>https://wilkerstat.bps.go.id</t>
  </si>
  <si>
    <t>: % Progres SLS &amp; Progres Entri RS &gt;= 100</t>
  </si>
  <si>
    <t>Kondisi:</t>
  </si>
  <si>
    <t>26-11-2025, 11:17 PM</t>
  </si>
  <si>
    <t>* TARGET SLS</t>
  </si>
  <si>
    <t>: % Progres Entri RS = 0</t>
  </si>
  <si>
    <t>Monitoring Updating Wilkerstat SE2026</t>
  </si>
  <si>
    <t>* TARGET RESPON</t>
  </si>
  <si>
    <t>Jumlah Seluruh SLS Target Respon (Hasil Identifikasi Respon Rate) Per Kabupaten/Kota</t>
  </si>
  <si>
    <t>Kode Kab</t>
  </si>
  <si>
    <t>Kode Kec</t>
  </si>
  <si>
    <t>Distrik</t>
  </si>
  <si>
    <t>Tanggal Update</t>
  </si>
  <si>
    <t>9408040</t>
  </si>
  <si>
    <t>YAPEN TIMUR</t>
  </si>
  <si>
    <t>2025-10-24 14:00:56</t>
  </si>
  <si>
    <t>9408041</t>
  </si>
  <si>
    <t>PANTURA YAPEN</t>
  </si>
  <si>
    <t>9408042</t>
  </si>
  <si>
    <t>TELUK AMPIMOI</t>
  </si>
  <si>
    <t>9408043</t>
  </si>
  <si>
    <t>RAIMBAWI</t>
  </si>
  <si>
    <t>9408044</t>
  </si>
  <si>
    <t>PULAU KURUDU</t>
  </si>
  <si>
    <t>9408050</t>
  </si>
  <si>
    <t>ANGKAISERA</t>
  </si>
  <si>
    <t>9408051</t>
  </si>
  <si>
    <t>KEP. AMBAI</t>
  </si>
  <si>
    <t>9408052</t>
  </si>
  <si>
    <t>YAWAKUKAT</t>
  </si>
  <si>
    <t>9408053</t>
  </si>
  <si>
    <t/>
  </si>
  <si>
    <t>9408060</t>
  </si>
  <si>
    <t>YAPEN SELATAN</t>
  </si>
  <si>
    <t>9408061</t>
  </si>
  <si>
    <t>KOSIWO</t>
  </si>
  <si>
    <t>9408062</t>
  </si>
  <si>
    <t>ANATAUREI</t>
  </si>
  <si>
    <t>9408070</t>
  </si>
  <si>
    <t>YAPEN BARAT</t>
  </si>
  <si>
    <t>9408071</t>
  </si>
  <si>
    <t>WONAWA</t>
  </si>
  <si>
    <t>9408072</t>
  </si>
  <si>
    <t>PULAU YERUI</t>
  </si>
  <si>
    <t>9408080</t>
  </si>
  <si>
    <t>POOM</t>
  </si>
  <si>
    <t>9408081</t>
  </si>
  <si>
    <t>WINDESI</t>
  </si>
  <si>
    <t>9409010</t>
  </si>
  <si>
    <t>NUMFOR BARAT</t>
  </si>
  <si>
    <t>9409011</t>
  </si>
  <si>
    <t>ORKERI</t>
  </si>
  <si>
    <t>9409020</t>
  </si>
  <si>
    <t>NUMFOR TIMUR</t>
  </si>
  <si>
    <t>9409021</t>
  </si>
  <si>
    <t>BRUYADORI</t>
  </si>
  <si>
    <t>9409022</t>
  </si>
  <si>
    <t>POIRU</t>
  </si>
  <si>
    <t>9409030</t>
  </si>
  <si>
    <t>PADAIDO</t>
  </si>
  <si>
    <t>9409031</t>
  </si>
  <si>
    <t>AIMANDO PADAIDO</t>
  </si>
  <si>
    <t>9409040</t>
  </si>
  <si>
    <t>BIAK TIMUR</t>
  </si>
  <si>
    <t>9409041</t>
  </si>
  <si>
    <t>ORIDEK</t>
  </si>
  <si>
    <t>9409050</t>
  </si>
  <si>
    <t>BIAK KOTA</t>
  </si>
  <si>
    <t>9409060</t>
  </si>
  <si>
    <t>SAMOFA</t>
  </si>
  <si>
    <t>9409070</t>
  </si>
  <si>
    <t>YENDIDORI</t>
  </si>
  <si>
    <t>9409080</t>
  </si>
  <si>
    <t>BIAK UTARA</t>
  </si>
  <si>
    <t>9409081</t>
  </si>
  <si>
    <t>ANDEY</t>
  </si>
  <si>
    <t>9409090</t>
  </si>
  <si>
    <t>WARSA</t>
  </si>
  <si>
    <t>9409091</t>
  </si>
  <si>
    <t>YAWOSI</t>
  </si>
  <si>
    <t>9409092</t>
  </si>
  <si>
    <t>BONDIFUAR</t>
  </si>
  <si>
    <t>9409100</t>
  </si>
  <si>
    <t>BIAK BARAT</t>
  </si>
  <si>
    <t>9409101</t>
  </si>
  <si>
    <t>SWANDIWE</t>
  </si>
  <si>
    <t>9419021</t>
  </si>
  <si>
    <t>PANTAI TIMUR BAGIAN BARAT</t>
  </si>
  <si>
    <t>9419022</t>
  </si>
  <si>
    <t>PANTAI TIMUR</t>
  </si>
  <si>
    <t>9419024</t>
  </si>
  <si>
    <t>SUNGAI BIRI</t>
  </si>
  <si>
    <t>2025-09-16 11:30:27</t>
  </si>
  <si>
    <t>9419025</t>
  </si>
  <si>
    <t>VEEN</t>
  </si>
  <si>
    <t>9419031</t>
  </si>
  <si>
    <t>BONGGO</t>
  </si>
  <si>
    <t>9419032</t>
  </si>
  <si>
    <t>BONGGO TIMUR</t>
  </si>
  <si>
    <t>9419033</t>
  </si>
  <si>
    <t>BONGGO BARAT</t>
  </si>
  <si>
    <t>9419040</t>
  </si>
  <si>
    <t>TOR ATAS</t>
  </si>
  <si>
    <t>9419041</t>
  </si>
  <si>
    <t>ISMARI</t>
  </si>
  <si>
    <t>9419050</t>
  </si>
  <si>
    <t>9419051</t>
  </si>
  <si>
    <t>SARMI TIMUR</t>
  </si>
  <si>
    <t>9419052</t>
  </si>
  <si>
    <t>SARMI SELATAN</t>
  </si>
  <si>
    <t>9419053</t>
  </si>
  <si>
    <t>SOBEY</t>
  </si>
  <si>
    <t>9419054</t>
  </si>
  <si>
    <t>MUARA TOR</t>
  </si>
  <si>
    <t>9419055</t>
  </si>
  <si>
    <t>VERKAM</t>
  </si>
  <si>
    <t>9419060</t>
  </si>
  <si>
    <t>PANTAI BARAT</t>
  </si>
  <si>
    <t>9419061</t>
  </si>
  <si>
    <t>APAWER HULU</t>
  </si>
  <si>
    <t>9419062</t>
  </si>
  <si>
    <t>APAWER HILIR</t>
  </si>
  <si>
    <t>9419063</t>
  </si>
  <si>
    <t>APAWER TENGAH</t>
  </si>
  <si>
    <t>9420010</t>
  </si>
  <si>
    <t>WEB</t>
  </si>
  <si>
    <t>9420011</t>
  </si>
  <si>
    <t>TOWE</t>
  </si>
  <si>
    <t>9420012</t>
  </si>
  <si>
    <t>YAFFI</t>
  </si>
  <si>
    <t>9420020</t>
  </si>
  <si>
    <t>SENGGI</t>
  </si>
  <si>
    <t>9420021</t>
  </si>
  <si>
    <t>KAISENAR</t>
  </si>
  <si>
    <t>9420030</t>
  </si>
  <si>
    <t>WARIS</t>
  </si>
  <si>
    <t>9420040</t>
  </si>
  <si>
    <t>ARSO</t>
  </si>
  <si>
    <t>9420041</t>
  </si>
  <si>
    <t>ARSO TIMUR</t>
  </si>
  <si>
    <t>9420042</t>
  </si>
  <si>
    <t>ARSO BARAT</t>
  </si>
  <si>
    <t>9420043</t>
  </si>
  <si>
    <t>MANNEM</t>
  </si>
  <si>
    <t>9420050</t>
  </si>
  <si>
    <t>SKANTO</t>
  </si>
  <si>
    <t>9426010</t>
  </si>
  <si>
    <t>WAROPEN BAWAH</t>
  </si>
  <si>
    <t>9426011</t>
  </si>
  <si>
    <t>INGGERUS</t>
  </si>
  <si>
    <t>9426012</t>
  </si>
  <si>
    <t>UREI FAISEI</t>
  </si>
  <si>
    <t>9426013</t>
  </si>
  <si>
    <t>OUDATE</t>
  </si>
  <si>
    <t>9426014</t>
  </si>
  <si>
    <t>WAPOGA</t>
  </si>
  <si>
    <t>9426020</t>
  </si>
  <si>
    <t>MASIREI</t>
  </si>
  <si>
    <t>9426021</t>
  </si>
  <si>
    <t>RISEI SAYATI</t>
  </si>
  <si>
    <t>9426022</t>
  </si>
  <si>
    <t>DEMBA</t>
  </si>
  <si>
    <t>9426023</t>
  </si>
  <si>
    <t>SOYOI MAMBAI</t>
  </si>
  <si>
    <t>9426024</t>
  </si>
  <si>
    <t>WONTI</t>
  </si>
  <si>
    <t>9426030</t>
  </si>
  <si>
    <t>WALANI</t>
  </si>
  <si>
    <t>9426040</t>
  </si>
  <si>
    <t>KIRIHI</t>
  </si>
  <si>
    <t>9427010</t>
  </si>
  <si>
    <t>SUPIORI SELATAN</t>
  </si>
  <si>
    <t>9427011</t>
  </si>
  <si>
    <t>KEPULAUAN ARURI</t>
  </si>
  <si>
    <t>9427020</t>
  </si>
  <si>
    <t>SUPIORI UTARA</t>
  </si>
  <si>
    <t>9427021</t>
  </si>
  <si>
    <t>SUPIORI BARAT</t>
  </si>
  <si>
    <t>9427030</t>
  </si>
  <si>
    <t>SUPIORI TIMUR</t>
  </si>
  <si>
    <t>9428030</t>
  </si>
  <si>
    <t>WAROPEN ATAS</t>
  </si>
  <si>
    <t>9428031</t>
  </si>
  <si>
    <t>BENUKI</t>
  </si>
  <si>
    <t>9428032</t>
  </si>
  <si>
    <t>SAWAI</t>
  </si>
  <si>
    <t>9428040</t>
  </si>
  <si>
    <t>MAMBERAMO ILIR</t>
  </si>
  <si>
    <t>9428050</t>
  </si>
  <si>
    <t>9428051</t>
  </si>
  <si>
    <t>IWASO</t>
  </si>
  <si>
    <t>9428060</t>
  </si>
  <si>
    <t>MAMBERAMO TENGAH TIMUR</t>
  </si>
  <si>
    <t>9428070</t>
  </si>
  <si>
    <t>ROFAER</t>
  </si>
  <si>
    <t>9428080</t>
  </si>
  <si>
    <t>MAMBERAMO ULU</t>
  </si>
  <si>
    <t>9471010</t>
  </si>
  <si>
    <t>MUARA TAMI</t>
  </si>
  <si>
    <t>9471020</t>
  </si>
  <si>
    <t>ABEPURA</t>
  </si>
  <si>
    <t>9471021</t>
  </si>
  <si>
    <t>HERAM</t>
  </si>
  <si>
    <t>9471030</t>
  </si>
  <si>
    <t>JAYAPURA SELATAN</t>
  </si>
  <si>
    <t>9471040</t>
  </si>
  <si>
    <t>JAYAPURA UTARA</t>
  </si>
  <si>
    <t>9502010</t>
  </si>
  <si>
    <t>SUBUR</t>
  </si>
  <si>
    <t>9502020</t>
  </si>
  <si>
    <t>KI</t>
  </si>
  <si>
    <t>9502030</t>
  </si>
  <si>
    <t>JAIR</t>
  </si>
  <si>
    <t>9502040</t>
  </si>
  <si>
    <t>FOFI</t>
  </si>
  <si>
    <t>9502050</t>
  </si>
  <si>
    <t>MANDOBO</t>
  </si>
  <si>
    <t>9502060</t>
  </si>
  <si>
    <t>SESNUK</t>
  </si>
  <si>
    <t>9502070</t>
  </si>
  <si>
    <t>BOMAKIA</t>
  </si>
  <si>
    <t>9502080</t>
  </si>
  <si>
    <t>KOUH</t>
  </si>
  <si>
    <t>9502090</t>
  </si>
  <si>
    <t>KAWAGIT</t>
  </si>
  <si>
    <t>9502100</t>
  </si>
  <si>
    <t>ARIMOP</t>
  </si>
  <si>
    <t>9502110</t>
  </si>
  <si>
    <t>INIYANDIT</t>
  </si>
  <si>
    <t>9502120</t>
  </si>
  <si>
    <t>MINDIPTANA</t>
  </si>
  <si>
    <t>9502130</t>
  </si>
  <si>
    <t>KOMBUT</t>
  </si>
  <si>
    <t>9502140</t>
  </si>
  <si>
    <t>KOMBAY</t>
  </si>
  <si>
    <t>9502150</t>
  </si>
  <si>
    <t>YANIRUMA</t>
  </si>
  <si>
    <t>9502160</t>
  </si>
  <si>
    <t>FIRIWAGE</t>
  </si>
  <si>
    <t>9502170</t>
  </si>
  <si>
    <t>MANGGELUM</t>
  </si>
  <si>
    <t>9502180</t>
  </si>
  <si>
    <t>AMBATKWI</t>
  </si>
  <si>
    <t>9502190</t>
  </si>
  <si>
    <t>WAROPKO</t>
  </si>
  <si>
    <t>9502200</t>
  </si>
  <si>
    <t>NINATI</t>
  </si>
  <si>
    <t>9503010</t>
  </si>
  <si>
    <t>NAMBIOMAN BAPAI</t>
  </si>
  <si>
    <t>9503020</t>
  </si>
  <si>
    <t>MINYAMUR</t>
  </si>
  <si>
    <t>9503030</t>
  </si>
  <si>
    <t>BAMGI</t>
  </si>
  <si>
    <t>9503040</t>
  </si>
  <si>
    <t>EDERA</t>
  </si>
  <si>
    <t>9503050</t>
  </si>
  <si>
    <t>SYAHCAME</t>
  </si>
  <si>
    <t>9503060</t>
  </si>
  <si>
    <t>YAKOMI</t>
  </si>
  <si>
    <t>9503070</t>
  </si>
  <si>
    <t>VENAHA</t>
  </si>
  <si>
    <t>9503080</t>
  </si>
  <si>
    <t>HAJU</t>
  </si>
  <si>
    <t>9503090</t>
  </si>
  <si>
    <t>OBAA</t>
  </si>
  <si>
    <t>9503100</t>
  </si>
  <si>
    <t>PASSUE</t>
  </si>
  <si>
    <t>9503110</t>
  </si>
  <si>
    <t>ASSUE</t>
  </si>
  <si>
    <t>9503120</t>
  </si>
  <si>
    <t>PASSUE BAWAH</t>
  </si>
  <si>
    <t>9503130</t>
  </si>
  <si>
    <t>CITAKMITAK</t>
  </si>
  <si>
    <t>9503140</t>
  </si>
  <si>
    <t>KAIBAR</t>
  </si>
  <si>
    <t>9503150</t>
  </si>
  <si>
    <t>TI-ZAIN</t>
  </si>
  <si>
    <t>9504010</t>
  </si>
  <si>
    <t>SAFAN</t>
  </si>
  <si>
    <t>9504020</t>
  </si>
  <si>
    <t>KOPAY</t>
  </si>
  <si>
    <t>9504030</t>
  </si>
  <si>
    <t>PANTAI KASUARI</t>
  </si>
  <si>
    <t>9504040</t>
  </si>
  <si>
    <t>DER KOUMUR</t>
  </si>
  <si>
    <t>9504050</t>
  </si>
  <si>
    <t>FAYIT</t>
  </si>
  <si>
    <t>9504060</t>
  </si>
  <si>
    <t>ASWI</t>
  </si>
  <si>
    <t>9504070</t>
  </si>
  <si>
    <t>AWYU</t>
  </si>
  <si>
    <t>9504080</t>
  </si>
  <si>
    <t>BECTBAMU</t>
  </si>
  <si>
    <t>9504090</t>
  </si>
  <si>
    <t>ATSY</t>
  </si>
  <si>
    <t>9504100</t>
  </si>
  <si>
    <t>AYIP</t>
  </si>
  <si>
    <t>9504110</t>
  </si>
  <si>
    <t>AGATS</t>
  </si>
  <si>
    <t>9504120</t>
  </si>
  <si>
    <t>JETSY</t>
  </si>
  <si>
    <t>9504130</t>
  </si>
  <si>
    <t>SIRETS</t>
  </si>
  <si>
    <t>9504140</t>
  </si>
  <si>
    <t>SUATOR</t>
  </si>
  <si>
    <t>9504150</t>
  </si>
  <si>
    <t>JOUTU</t>
  </si>
  <si>
    <t>9504160</t>
  </si>
  <si>
    <t>JOERAT</t>
  </si>
  <si>
    <t>9504170</t>
  </si>
  <si>
    <t>UNIR SIRAU</t>
  </si>
  <si>
    <t>9504180</t>
  </si>
  <si>
    <t>AKAT</t>
  </si>
  <si>
    <t>9504190</t>
  </si>
  <si>
    <t>SOR EP</t>
  </si>
  <si>
    <t>9504200</t>
  </si>
  <si>
    <t>KOLF BRAZA</t>
  </si>
  <si>
    <t>9504210</t>
  </si>
  <si>
    <t>KOROWAY BULUANOP</t>
  </si>
  <si>
    <t>9504220</t>
  </si>
  <si>
    <t>PULAU TIGA</t>
  </si>
  <si>
    <t>9504230</t>
  </si>
  <si>
    <t>SAWA ERMA</t>
  </si>
  <si>
    <t>9504240</t>
  </si>
  <si>
    <t>TOMOR BIRIP</t>
  </si>
  <si>
    <t>9504250</t>
  </si>
  <si>
    <t>SURU-SURU</t>
  </si>
  <si>
    <t>9602010</t>
  </si>
  <si>
    <t>SUKIKAI SELATAN</t>
  </si>
  <si>
    <t>9602020</t>
  </si>
  <si>
    <t>PIYAIYE</t>
  </si>
  <si>
    <t>9602030</t>
  </si>
  <si>
    <t>MAPIA BARAT</t>
  </si>
  <si>
    <t>9602040</t>
  </si>
  <si>
    <t>MAPIA TENGAH</t>
  </si>
  <si>
    <t>9602050</t>
  </si>
  <si>
    <t>MAPIA</t>
  </si>
  <si>
    <t>9602060</t>
  </si>
  <si>
    <t>9602070</t>
  </si>
  <si>
    <t>KAMU SELATAN</t>
  </si>
  <si>
    <t>9602080</t>
  </si>
  <si>
    <t>KAMU</t>
  </si>
  <si>
    <t>9602090</t>
  </si>
  <si>
    <t>KAMU TIMUR</t>
  </si>
  <si>
    <t>9602100</t>
  </si>
  <si>
    <t>KAMU UTARA</t>
  </si>
  <si>
    <t>9603010</t>
  </si>
  <si>
    <t>KAPIRAYA</t>
  </si>
  <si>
    <t>9603020</t>
  </si>
  <si>
    <t>TIGI BARAT</t>
  </si>
  <si>
    <t>9603030</t>
  </si>
  <si>
    <t>TIGI</t>
  </si>
  <si>
    <t>9603040</t>
  </si>
  <si>
    <t>TIGI TIMUR</t>
  </si>
  <si>
    <t>9603050</t>
  </si>
  <si>
    <t>BOWOBADO</t>
  </si>
  <si>
    <t>9604010</t>
  </si>
  <si>
    <t>MENOU</t>
  </si>
  <si>
    <t>9604020</t>
  </si>
  <si>
    <t>DIPA</t>
  </si>
  <si>
    <t>9604030</t>
  </si>
  <si>
    <t>SIRIWO</t>
  </si>
  <si>
    <t>9604040</t>
  </si>
  <si>
    <t>9604050</t>
  </si>
  <si>
    <t>NAPAN</t>
  </si>
  <si>
    <t>9604060</t>
  </si>
  <si>
    <t>MAKIMI</t>
  </si>
  <si>
    <t>9604070</t>
  </si>
  <si>
    <t>TELUK KIMI</t>
  </si>
  <si>
    <t>9604080</t>
  </si>
  <si>
    <t>9604090</t>
  </si>
  <si>
    <t>UWAPA</t>
  </si>
  <si>
    <t>9604100</t>
  </si>
  <si>
    <t>NABIRE BARAT</t>
  </si>
  <si>
    <t>9604110</t>
  </si>
  <si>
    <t>WANGGAR</t>
  </si>
  <si>
    <t>9604120</t>
  </si>
  <si>
    <t>YARO</t>
  </si>
  <si>
    <t>9604130</t>
  </si>
  <si>
    <t>YAUR</t>
  </si>
  <si>
    <t>9604140</t>
  </si>
  <si>
    <t>TELUK UMAR</t>
  </si>
  <si>
    <t>9604150</t>
  </si>
  <si>
    <t>KEPULAUAN MOORA</t>
  </si>
  <si>
    <t>9605010</t>
  </si>
  <si>
    <t>BIBIDA</t>
  </si>
  <si>
    <t>9605020</t>
  </si>
  <si>
    <t>PUGO DAGI</t>
  </si>
  <si>
    <t>9605030</t>
  </si>
  <si>
    <t>PANIAI TIMUR</t>
  </si>
  <si>
    <t>9605040</t>
  </si>
  <si>
    <t>WEGE MUKA</t>
  </si>
  <si>
    <t>9605050</t>
  </si>
  <si>
    <t>YATAMO</t>
  </si>
  <si>
    <t>9605060</t>
  </si>
  <si>
    <t>DEIYAI MIYO</t>
  </si>
  <si>
    <t>9605070</t>
  </si>
  <si>
    <t>MUYE</t>
  </si>
  <si>
    <t>9605080</t>
  </si>
  <si>
    <t>PANIAI BARAT</t>
  </si>
  <si>
    <t>9605090</t>
  </si>
  <si>
    <t>NAKAMA</t>
  </si>
  <si>
    <t>9605100</t>
  </si>
  <si>
    <t>9605110</t>
  </si>
  <si>
    <t>BAYA BIRU</t>
  </si>
  <si>
    <t>9605120</t>
  </si>
  <si>
    <t>YOUTADI</t>
  </si>
  <si>
    <t>9605130</t>
  </si>
  <si>
    <t>BOGOBAIDA</t>
  </si>
  <si>
    <t>9605140</t>
  </si>
  <si>
    <t>ARADIDE</t>
  </si>
  <si>
    <t>9605150</t>
  </si>
  <si>
    <t>TELUK DEYA</t>
  </si>
  <si>
    <t>9605160</t>
  </si>
  <si>
    <t>YAGAI</t>
  </si>
  <si>
    <t>9605170</t>
  </si>
  <si>
    <t>KEBO</t>
  </si>
  <si>
    <t>9605180</t>
  </si>
  <si>
    <t>EKADIDE</t>
  </si>
  <si>
    <t>9605190</t>
  </si>
  <si>
    <t>AWEIDA</t>
  </si>
  <si>
    <t>9605200</t>
  </si>
  <si>
    <t>FAJAR TIMUR</t>
  </si>
  <si>
    <t>9605210</t>
  </si>
  <si>
    <t>TOPIYAI</t>
  </si>
  <si>
    <t>9605220</t>
  </si>
  <si>
    <t>WEGEE BINO</t>
  </si>
  <si>
    <t>9605230</t>
  </si>
  <si>
    <t>DUMADAMA</t>
  </si>
  <si>
    <t>9605240</t>
  </si>
  <si>
    <t>DOGOMO</t>
  </si>
  <si>
    <t>9606010</t>
  </si>
  <si>
    <t>WANDAI</t>
  </si>
  <si>
    <t>9606020</t>
  </si>
  <si>
    <t>BIANDOGA</t>
  </si>
  <si>
    <t>9606030</t>
  </si>
  <si>
    <t>HITADIPA</t>
  </si>
  <si>
    <t>9606040</t>
  </si>
  <si>
    <t>TOMOSIGA</t>
  </si>
  <si>
    <t>9606050</t>
  </si>
  <si>
    <t>AGISIGA</t>
  </si>
  <si>
    <t>9606060</t>
  </si>
  <si>
    <t>UGIMBA</t>
  </si>
  <si>
    <t>9606070</t>
  </si>
  <si>
    <t>SUGAPA</t>
  </si>
  <si>
    <t>9606080</t>
  </si>
  <si>
    <t>HOMEYO</t>
  </si>
  <si>
    <t>9607010</t>
  </si>
  <si>
    <t>AGANDUGUME</t>
  </si>
  <si>
    <t>9607020</t>
  </si>
  <si>
    <t>LAMBEWI</t>
  </si>
  <si>
    <t>9607030</t>
  </si>
  <si>
    <t>ONERI</t>
  </si>
  <si>
    <t>9607040</t>
  </si>
  <si>
    <t>GOME</t>
  </si>
  <si>
    <t>9607050</t>
  </si>
  <si>
    <t>AMUNGKALPIA</t>
  </si>
  <si>
    <t>9607060</t>
  </si>
  <si>
    <t>GOME UTARA</t>
  </si>
  <si>
    <t>9607070</t>
  </si>
  <si>
    <t>ERELMAKAWIA</t>
  </si>
  <si>
    <t>9607080</t>
  </si>
  <si>
    <t>ILAGA</t>
  </si>
  <si>
    <t>9607090</t>
  </si>
  <si>
    <t>ILAGA UTARA</t>
  </si>
  <si>
    <t>9607100</t>
  </si>
  <si>
    <t>MABUGI</t>
  </si>
  <si>
    <t>9607110</t>
  </si>
  <si>
    <t>OMUKIA</t>
  </si>
  <si>
    <t>9607120</t>
  </si>
  <si>
    <t>SINAK</t>
  </si>
  <si>
    <t>9607130</t>
  </si>
  <si>
    <t>SINAK BARAT</t>
  </si>
  <si>
    <t>9607140</t>
  </si>
  <si>
    <t>MAGE'ABUME</t>
  </si>
  <si>
    <t>9607150</t>
  </si>
  <si>
    <t>YUGUMUAK</t>
  </si>
  <si>
    <t>9607160</t>
  </si>
  <si>
    <t>POGOMA</t>
  </si>
  <si>
    <t>9607170</t>
  </si>
  <si>
    <t>KEMBRU</t>
  </si>
  <si>
    <t>9607180</t>
  </si>
  <si>
    <t>BINA</t>
  </si>
  <si>
    <t>9607190</t>
  </si>
  <si>
    <t>WANGBE</t>
  </si>
  <si>
    <t>9607200</t>
  </si>
  <si>
    <t>OGAMANIN</t>
  </si>
  <si>
    <t>9607210</t>
  </si>
  <si>
    <t>BEOGA</t>
  </si>
  <si>
    <t>9607220</t>
  </si>
  <si>
    <t>BEOGA BARAT</t>
  </si>
  <si>
    <t>9607230</t>
  </si>
  <si>
    <t>BEOGA TIMUR</t>
  </si>
  <si>
    <t>9607240</t>
  </si>
  <si>
    <t>DOUVO</t>
  </si>
  <si>
    <t>9607250</t>
  </si>
  <si>
    <t>DERVOS</t>
  </si>
  <si>
    <t>9608010</t>
  </si>
  <si>
    <t>FAWI</t>
  </si>
  <si>
    <t>9608020</t>
  </si>
  <si>
    <t>DAGAI</t>
  </si>
  <si>
    <t>9608030</t>
  </si>
  <si>
    <t>TORERE</t>
  </si>
  <si>
    <t>9608040</t>
  </si>
  <si>
    <t>LUMO</t>
  </si>
  <si>
    <t>9608050</t>
  </si>
  <si>
    <t>MEWOLUK</t>
  </si>
  <si>
    <t>9608060</t>
  </si>
  <si>
    <t>MOLANIKIME</t>
  </si>
  <si>
    <t>9608070</t>
  </si>
  <si>
    <t>KIYAGE</t>
  </si>
  <si>
    <t>9608080</t>
  </si>
  <si>
    <t>WANWI</t>
  </si>
  <si>
    <t>9608090</t>
  </si>
  <si>
    <t>YAMO</t>
  </si>
  <si>
    <t>9608100</t>
  </si>
  <si>
    <t>ILAMBURAWI</t>
  </si>
  <si>
    <t>9608110</t>
  </si>
  <si>
    <t>DOKOME</t>
  </si>
  <si>
    <t>9608120</t>
  </si>
  <si>
    <t>IRIMULI</t>
  </si>
  <si>
    <t>9608130</t>
  </si>
  <si>
    <t>PAGALEME</t>
  </si>
  <si>
    <t>9608140</t>
  </si>
  <si>
    <t>MULIA</t>
  </si>
  <si>
    <t>9608150</t>
  </si>
  <si>
    <t>MUARA</t>
  </si>
  <si>
    <t>9608160</t>
  </si>
  <si>
    <t>YAMBI</t>
  </si>
  <si>
    <t>9608170</t>
  </si>
  <si>
    <t>GURAGE</t>
  </si>
  <si>
    <t>9608180</t>
  </si>
  <si>
    <t>TINGGINAMBUT</t>
  </si>
  <si>
    <t>9608190</t>
  </si>
  <si>
    <t>KALOME</t>
  </si>
  <si>
    <t>9608200</t>
  </si>
  <si>
    <t>WAEGI</t>
  </si>
  <si>
    <t>9608210</t>
  </si>
  <si>
    <t>ILU</t>
  </si>
  <si>
    <t>9608220</t>
  </si>
  <si>
    <t>GUBUME</t>
  </si>
  <si>
    <t>9608230</t>
  </si>
  <si>
    <t>NIOGA</t>
  </si>
  <si>
    <t>9608240</t>
  </si>
  <si>
    <t>YAMONERI</t>
  </si>
  <si>
    <t>9608250</t>
  </si>
  <si>
    <t>NUME</t>
  </si>
  <si>
    <t>9608260</t>
  </si>
  <si>
    <t>TAGANOMBAK</t>
  </si>
  <si>
    <t>9701010</t>
  </si>
  <si>
    <t>WOSAK</t>
  </si>
  <si>
    <t>9701020</t>
  </si>
  <si>
    <t>MOBA</t>
  </si>
  <si>
    <t>9701030</t>
  </si>
  <si>
    <t>PIJA</t>
  </si>
  <si>
    <t>9701040</t>
  </si>
  <si>
    <t>KORA</t>
  </si>
  <si>
    <t>9701050</t>
  </si>
  <si>
    <t>KENYAM</t>
  </si>
  <si>
    <t>9701060</t>
  </si>
  <si>
    <t>MBUWA TENGAH</t>
  </si>
  <si>
    <t>9701070</t>
  </si>
  <si>
    <t>KREPKURI</t>
  </si>
  <si>
    <t>9701080</t>
  </si>
  <si>
    <t>EMBETPEM</t>
  </si>
  <si>
    <t>9701090</t>
  </si>
  <si>
    <t>GESELMA</t>
  </si>
  <si>
    <t>9701100</t>
  </si>
  <si>
    <t>KILMID</t>
  </si>
  <si>
    <t>9701110</t>
  </si>
  <si>
    <t>YENGGELO</t>
  </si>
  <si>
    <t>9701120</t>
  </si>
  <si>
    <t>ALAMA</t>
  </si>
  <si>
    <t>9701130</t>
  </si>
  <si>
    <t>MEBOROK</t>
  </si>
  <si>
    <t>9701140</t>
  </si>
  <si>
    <t>MAPENDUMA</t>
  </si>
  <si>
    <t>9701150</t>
  </si>
  <si>
    <t>KROPTAK</t>
  </si>
  <si>
    <t>9701160</t>
  </si>
  <si>
    <t>PARO</t>
  </si>
  <si>
    <t>9701170</t>
  </si>
  <si>
    <t>KEGAYEM</t>
  </si>
  <si>
    <t>9701180</t>
  </si>
  <si>
    <t>MUGI</t>
  </si>
  <si>
    <t>9701190</t>
  </si>
  <si>
    <t>YAL</t>
  </si>
  <si>
    <t>9701200</t>
  </si>
  <si>
    <t>MAM</t>
  </si>
  <si>
    <t>9701210</t>
  </si>
  <si>
    <t>YIGI</t>
  </si>
  <si>
    <t>9701220</t>
  </si>
  <si>
    <t>DAL</t>
  </si>
  <si>
    <t>9701230</t>
  </si>
  <si>
    <t>NIRKURI</t>
  </si>
  <si>
    <t>9701240</t>
  </si>
  <si>
    <t>INIKGAL</t>
  </si>
  <si>
    <t>9701250</t>
  </si>
  <si>
    <t>MBUWA</t>
  </si>
  <si>
    <t>9701260</t>
  </si>
  <si>
    <t>INIYE</t>
  </si>
  <si>
    <t>9701270</t>
  </si>
  <si>
    <t>WUTPAGA</t>
  </si>
  <si>
    <t>9701280</t>
  </si>
  <si>
    <t>NENGGEANGIN</t>
  </si>
  <si>
    <t>9701290</t>
  </si>
  <si>
    <t>MBULMU YALMA</t>
  </si>
  <si>
    <t>9701300</t>
  </si>
  <si>
    <t>GEAREK</t>
  </si>
  <si>
    <t>9701310</t>
  </si>
  <si>
    <t>PASIR PUTIH</t>
  </si>
  <si>
    <t>9701320</t>
  </si>
  <si>
    <t>WUSI</t>
  </si>
  <si>
    <t>9702010</t>
  </si>
  <si>
    <t>WAMENA</t>
  </si>
  <si>
    <t>9702020</t>
  </si>
  <si>
    <t>ASOLOKOBAL</t>
  </si>
  <si>
    <t>9702030</t>
  </si>
  <si>
    <t>WALELAGAMA</t>
  </si>
  <si>
    <t>9702040</t>
  </si>
  <si>
    <t>TRIKORA</t>
  </si>
  <si>
    <t>9702050</t>
  </si>
  <si>
    <t>NAPUA</t>
  </si>
  <si>
    <t>9702060</t>
  </si>
  <si>
    <t>WALAIK</t>
  </si>
  <si>
    <t>9702070</t>
  </si>
  <si>
    <t>WOUMA</t>
  </si>
  <si>
    <t>9702080</t>
  </si>
  <si>
    <t>WALESI</t>
  </si>
  <si>
    <t>9702090</t>
  </si>
  <si>
    <t>ASOTIPO</t>
  </si>
  <si>
    <t>9702100</t>
  </si>
  <si>
    <t>MAIMA</t>
  </si>
  <si>
    <t>9702110</t>
  </si>
  <si>
    <t>HUBIKOSI</t>
  </si>
  <si>
    <t>9702120</t>
  </si>
  <si>
    <t>PELEBAGA</t>
  </si>
  <si>
    <t>9702130</t>
  </si>
  <si>
    <t>IBELE</t>
  </si>
  <si>
    <t>9702140</t>
  </si>
  <si>
    <t>TAILAREK</t>
  </si>
  <si>
    <t>9702150</t>
  </si>
  <si>
    <t>HUBIKIAK</t>
  </si>
  <si>
    <t>9702160</t>
  </si>
  <si>
    <t>ASOLOGAIMA</t>
  </si>
  <si>
    <t>9702170</t>
  </si>
  <si>
    <t>MUSATFAK</t>
  </si>
  <si>
    <t>9702180</t>
  </si>
  <si>
    <t>SILO KARNO DOGA</t>
  </si>
  <si>
    <t>9702190</t>
  </si>
  <si>
    <t>PYRAMID</t>
  </si>
  <si>
    <t>9702200</t>
  </si>
  <si>
    <t>MULIAMA</t>
  </si>
  <si>
    <t>9702210</t>
  </si>
  <si>
    <t>WAME</t>
  </si>
  <si>
    <t>9702220</t>
  </si>
  <si>
    <t>KURULU</t>
  </si>
  <si>
    <t>9702230</t>
  </si>
  <si>
    <t>USILIMO</t>
  </si>
  <si>
    <t>9702240</t>
  </si>
  <si>
    <t>WITA WAYA</t>
  </si>
  <si>
    <t>9702250</t>
  </si>
  <si>
    <t>LIBAREK</t>
  </si>
  <si>
    <t>9702260</t>
  </si>
  <si>
    <t>WADANGKU</t>
  </si>
  <si>
    <t>9702270</t>
  </si>
  <si>
    <t>PISUGI</t>
  </si>
  <si>
    <t>9702280</t>
  </si>
  <si>
    <t>BOLAKME</t>
  </si>
  <si>
    <t>9702290</t>
  </si>
  <si>
    <t>WOLLO</t>
  </si>
  <si>
    <t>9702300</t>
  </si>
  <si>
    <t>YALENGGA</t>
  </si>
  <si>
    <t>9702310</t>
  </si>
  <si>
    <t>TAGIME</t>
  </si>
  <si>
    <t>9702320</t>
  </si>
  <si>
    <t>MOLAGALOME</t>
  </si>
  <si>
    <t>9702330</t>
  </si>
  <si>
    <t>TAGINERI</t>
  </si>
  <si>
    <t>9702340</t>
  </si>
  <si>
    <t>BUGI</t>
  </si>
  <si>
    <t>9702350</t>
  </si>
  <si>
    <t>BPIRI</t>
  </si>
  <si>
    <t>9702360</t>
  </si>
  <si>
    <t>KORAGI</t>
  </si>
  <si>
    <t>9702370</t>
  </si>
  <si>
    <t>WESAPUT</t>
  </si>
  <si>
    <t>9702380</t>
  </si>
  <si>
    <t>SIEPKOSI</t>
  </si>
  <si>
    <t>9702390</t>
  </si>
  <si>
    <t>ITLAY HISAGE</t>
  </si>
  <si>
    <t>9702400</t>
  </si>
  <si>
    <t>POPUGOBA</t>
  </si>
  <si>
    <t>9703010</t>
  </si>
  <si>
    <t>MAKKI</t>
  </si>
  <si>
    <t>9703020</t>
  </si>
  <si>
    <t>GUPURA</t>
  </si>
  <si>
    <t>9703030</t>
  </si>
  <si>
    <t>KOLAWA</t>
  </si>
  <si>
    <t>9703040</t>
  </si>
  <si>
    <t>GELOK BEAM</t>
  </si>
  <si>
    <t>9703050</t>
  </si>
  <si>
    <t>AWINA</t>
  </si>
  <si>
    <t>9703060</t>
  </si>
  <si>
    <t>KULLY LANNY</t>
  </si>
  <si>
    <t>9703070</t>
  </si>
  <si>
    <t>PIRIME</t>
  </si>
  <si>
    <t>9703080</t>
  </si>
  <si>
    <t>BUGUK GONA</t>
  </si>
  <si>
    <t>9703090</t>
  </si>
  <si>
    <t>MILIMBO</t>
  </si>
  <si>
    <t>9703100</t>
  </si>
  <si>
    <t>GOLLO</t>
  </si>
  <si>
    <t>9703110</t>
  </si>
  <si>
    <t>WIRINGGABUT</t>
  </si>
  <si>
    <t>9703120</t>
  </si>
  <si>
    <t>TIOM</t>
  </si>
  <si>
    <t>9703130</t>
  </si>
  <si>
    <t>NOGI</t>
  </si>
  <si>
    <t>9703140</t>
  </si>
  <si>
    <t>MOKONI</t>
  </si>
  <si>
    <t>9703150</t>
  </si>
  <si>
    <t>NINAME</t>
  </si>
  <si>
    <t>9703160</t>
  </si>
  <si>
    <t>YIGINUA</t>
  </si>
  <si>
    <t>9703170</t>
  </si>
  <si>
    <t>TIOM OLLO</t>
  </si>
  <si>
    <t>9703180</t>
  </si>
  <si>
    <t>YUGUNGWI</t>
  </si>
  <si>
    <t>9703190</t>
  </si>
  <si>
    <t>LANNYNA</t>
  </si>
  <si>
    <t>9703200</t>
  </si>
  <si>
    <t>BALINGGA</t>
  </si>
  <si>
    <t>9703210</t>
  </si>
  <si>
    <t>BALINGGA BARAT</t>
  </si>
  <si>
    <t>9703220</t>
  </si>
  <si>
    <t>BRUWA</t>
  </si>
  <si>
    <t>9703230</t>
  </si>
  <si>
    <t>AYUMNATI</t>
  </si>
  <si>
    <t>9703240</t>
  </si>
  <si>
    <t>GOA BALIM</t>
  </si>
  <si>
    <t>9703250</t>
  </si>
  <si>
    <t>KUYAWAGE</t>
  </si>
  <si>
    <t>9703260</t>
  </si>
  <si>
    <t>WANO BARAT</t>
  </si>
  <si>
    <t>9703270</t>
  </si>
  <si>
    <t>MALAGAINERI</t>
  </si>
  <si>
    <t>9703280</t>
  </si>
  <si>
    <t>MELAGAI</t>
  </si>
  <si>
    <t>9703290</t>
  </si>
  <si>
    <t>TIOMNERI</t>
  </si>
  <si>
    <t>9703300</t>
  </si>
  <si>
    <t>WEREKA</t>
  </si>
  <si>
    <t>9703310</t>
  </si>
  <si>
    <t>DIMBA</t>
  </si>
  <si>
    <t>9703320</t>
  </si>
  <si>
    <t>KELULOME</t>
  </si>
  <si>
    <t>9703330</t>
  </si>
  <si>
    <t>NIKOGWE</t>
  </si>
  <si>
    <t>9703340</t>
  </si>
  <si>
    <t>GAMELIA</t>
  </si>
  <si>
    <t>9703350</t>
  </si>
  <si>
    <t>KARU</t>
  </si>
  <si>
    <t>9703360</t>
  </si>
  <si>
    <t>YILUK</t>
  </si>
  <si>
    <t>9703370</t>
  </si>
  <si>
    <t>GUNA</t>
  </si>
  <si>
    <t>9703380</t>
  </si>
  <si>
    <t>POGA</t>
  </si>
  <si>
    <t>9703390</t>
  </si>
  <si>
    <t>9704010</t>
  </si>
  <si>
    <t>KANGGIME</t>
  </si>
  <si>
    <t>9704020</t>
  </si>
  <si>
    <t>WONIKI</t>
  </si>
  <si>
    <t>9704030</t>
  </si>
  <si>
    <t>NABUNAGE</t>
  </si>
  <si>
    <t>9704040</t>
  </si>
  <si>
    <t>GILUBANDU</t>
  </si>
  <si>
    <t>9704050</t>
  </si>
  <si>
    <t>WAKUO</t>
  </si>
  <si>
    <t>9704060</t>
  </si>
  <si>
    <t>AWEKU</t>
  </si>
  <si>
    <t>9704070</t>
  </si>
  <si>
    <t>BOGONUK</t>
  </si>
  <si>
    <t>9704080</t>
  </si>
  <si>
    <t>KARUBAGA</t>
  </si>
  <si>
    <t>9704090</t>
  </si>
  <si>
    <t>GOYAGE</t>
  </si>
  <si>
    <t>9704100</t>
  </si>
  <si>
    <t>WUNIN</t>
  </si>
  <si>
    <t>9704110</t>
  </si>
  <si>
    <t>KONDAGA</t>
  </si>
  <si>
    <t>9704120</t>
  </si>
  <si>
    <t>NELAWI</t>
  </si>
  <si>
    <t>9704130</t>
  </si>
  <si>
    <t>KUARI</t>
  </si>
  <si>
    <t>9704140</t>
  </si>
  <si>
    <t>LIANOGOMA</t>
  </si>
  <si>
    <t>9704150</t>
  </si>
  <si>
    <t>BIUK</t>
  </si>
  <si>
    <t>9704160</t>
  </si>
  <si>
    <t>BOKONDINI</t>
  </si>
  <si>
    <t>9704170</t>
  </si>
  <si>
    <t>BOKONERI</t>
  </si>
  <si>
    <t>9704180</t>
  </si>
  <si>
    <t>BEWANI</t>
  </si>
  <si>
    <t>9704190</t>
  </si>
  <si>
    <t>KEMBU</t>
  </si>
  <si>
    <t>9704200</t>
  </si>
  <si>
    <t>WINA</t>
  </si>
  <si>
    <t>9704210</t>
  </si>
  <si>
    <t>UMAGI</t>
  </si>
  <si>
    <t>9704220</t>
  </si>
  <si>
    <t>PANAGA</t>
  </si>
  <si>
    <t>9704230</t>
  </si>
  <si>
    <t>POGANERI</t>
  </si>
  <si>
    <t>9704240</t>
  </si>
  <si>
    <t>KAMBONERI</t>
  </si>
  <si>
    <t>9704250</t>
  </si>
  <si>
    <t>AIR GARAM</t>
  </si>
  <si>
    <t>9704260</t>
  </si>
  <si>
    <t>DOW</t>
  </si>
  <si>
    <t>9704270</t>
  </si>
  <si>
    <t>WARI / TAIYEVE</t>
  </si>
  <si>
    <t>9704280</t>
  </si>
  <si>
    <t>EGIAM</t>
  </si>
  <si>
    <t>9704290</t>
  </si>
  <si>
    <t>NUNGGAWI</t>
  </si>
  <si>
    <t>9704300</t>
  </si>
  <si>
    <t>KUBU</t>
  </si>
  <si>
    <t>9704310</t>
  </si>
  <si>
    <t>ANAWI</t>
  </si>
  <si>
    <t>9704320</t>
  </si>
  <si>
    <t>WUGI</t>
  </si>
  <si>
    <t>9704330</t>
  </si>
  <si>
    <t>GEYA</t>
  </si>
  <si>
    <t>9704340</t>
  </si>
  <si>
    <t>WENAM</t>
  </si>
  <si>
    <t>9704350</t>
  </si>
  <si>
    <t>NUMBA</t>
  </si>
  <si>
    <t>9704360</t>
  </si>
  <si>
    <t>KAI</t>
  </si>
  <si>
    <t>9704370</t>
  </si>
  <si>
    <t>DUNDU</t>
  </si>
  <si>
    <t>9704380</t>
  </si>
  <si>
    <t>GUNDAGI</t>
  </si>
  <si>
    <t>9704390</t>
  </si>
  <si>
    <t>TIMORI</t>
  </si>
  <si>
    <t>9704400</t>
  </si>
  <si>
    <t>YUNERI</t>
  </si>
  <si>
    <t>9704410</t>
  </si>
  <si>
    <t>9704420</t>
  </si>
  <si>
    <t>DANIME</t>
  </si>
  <si>
    <t>9704430</t>
  </si>
  <si>
    <t>YUKO</t>
  </si>
  <si>
    <t>9704440</t>
  </si>
  <si>
    <t>TELENGGEME</t>
  </si>
  <si>
    <t>9704450</t>
  </si>
  <si>
    <t>GIKA</t>
  </si>
  <si>
    <t>9704460</t>
  </si>
  <si>
    <t>9705010</t>
  </si>
  <si>
    <t>KOBAKMA</t>
  </si>
  <si>
    <t>9705020</t>
  </si>
  <si>
    <t>ILUGWA</t>
  </si>
  <si>
    <t>9705030</t>
  </si>
  <si>
    <t>KELILA</t>
  </si>
  <si>
    <t>9705040</t>
  </si>
  <si>
    <t>ERAGAYAM</t>
  </si>
  <si>
    <t>9705050</t>
  </si>
  <si>
    <t>MEGAMBILIS</t>
  </si>
  <si>
    <t>9706010</t>
  </si>
  <si>
    <t>WELAREK</t>
  </si>
  <si>
    <t>9706020</t>
  </si>
  <si>
    <t>APALAPSILI</t>
  </si>
  <si>
    <t>9706030</t>
  </si>
  <si>
    <t>ABENAHO</t>
  </si>
  <si>
    <t>9706040</t>
  </si>
  <si>
    <t>ELELIM</t>
  </si>
  <si>
    <t>9706050</t>
  </si>
  <si>
    <t>BENAWA</t>
  </si>
  <si>
    <t>9707010</t>
  </si>
  <si>
    <t>KURIMA</t>
  </si>
  <si>
    <t>9707020</t>
  </si>
  <si>
    <t>MUSAIK</t>
  </si>
  <si>
    <t>9707030</t>
  </si>
  <si>
    <t>DEKAI</t>
  </si>
  <si>
    <t>9707040</t>
  </si>
  <si>
    <t>OBIO</t>
  </si>
  <si>
    <t>9707050</t>
  </si>
  <si>
    <t>PASEMA</t>
  </si>
  <si>
    <t>9707060</t>
  </si>
  <si>
    <t>AMUMA</t>
  </si>
  <si>
    <t>9707070</t>
  </si>
  <si>
    <t>9707080</t>
  </si>
  <si>
    <t>WUSAMA</t>
  </si>
  <si>
    <t>9707090</t>
  </si>
  <si>
    <t>SILIMO</t>
  </si>
  <si>
    <t>9707100</t>
  </si>
  <si>
    <t>NINIA</t>
  </si>
  <si>
    <t>9707110</t>
  </si>
  <si>
    <t>HOLUWON</t>
  </si>
  <si>
    <t>9707120</t>
  </si>
  <si>
    <t>LOLAT</t>
  </si>
  <si>
    <t>9707130</t>
  </si>
  <si>
    <t>LANGDA</t>
  </si>
  <si>
    <t>9707140</t>
  </si>
  <si>
    <t>BOMELA</t>
  </si>
  <si>
    <t>9707150</t>
  </si>
  <si>
    <t>SUNTAMON</t>
  </si>
  <si>
    <t>9707160</t>
  </si>
  <si>
    <t>SOBAHAM</t>
  </si>
  <si>
    <t>9707170</t>
  </si>
  <si>
    <t>KORUPUN</t>
  </si>
  <si>
    <t>9707180</t>
  </si>
  <si>
    <t>SELA</t>
  </si>
  <si>
    <t>9707190</t>
  </si>
  <si>
    <t>KWELAMDUA</t>
  </si>
  <si>
    <t>9707200</t>
  </si>
  <si>
    <t>ANGGRUK</t>
  </si>
  <si>
    <t>9707210</t>
  </si>
  <si>
    <t>PANGGEMA</t>
  </si>
  <si>
    <t>9707220</t>
  </si>
  <si>
    <t>WALMA</t>
  </si>
  <si>
    <t>9707230</t>
  </si>
  <si>
    <t>KOSAREK</t>
  </si>
  <si>
    <t>9707240</t>
  </si>
  <si>
    <t>UBAHAK</t>
  </si>
  <si>
    <t>9707250</t>
  </si>
  <si>
    <t>NALCA</t>
  </si>
  <si>
    <t>9707260</t>
  </si>
  <si>
    <t>PULDAMA</t>
  </si>
  <si>
    <t>9707270</t>
  </si>
  <si>
    <t>NIPSAN</t>
  </si>
  <si>
    <t>9707280</t>
  </si>
  <si>
    <t>SAMENAGE</t>
  </si>
  <si>
    <t>9707290</t>
  </si>
  <si>
    <t>TANGMA</t>
  </si>
  <si>
    <t>9707300</t>
  </si>
  <si>
    <t>SOBA</t>
  </si>
  <si>
    <t>9707310</t>
  </si>
  <si>
    <t>9707320</t>
  </si>
  <si>
    <t>YOGOSEM</t>
  </si>
  <si>
    <t>9707330</t>
  </si>
  <si>
    <t>KAYO</t>
  </si>
  <si>
    <t>9707340</t>
  </si>
  <si>
    <t>SUMO</t>
  </si>
  <si>
    <t>9707350</t>
  </si>
  <si>
    <t>HOGIO</t>
  </si>
  <si>
    <t>9707360</t>
  </si>
  <si>
    <t>UKHA</t>
  </si>
  <si>
    <t>9707370</t>
  </si>
  <si>
    <t>WERIMA</t>
  </si>
  <si>
    <t>9707380</t>
  </si>
  <si>
    <t>SOLOIKMA</t>
  </si>
  <si>
    <t>9707390</t>
  </si>
  <si>
    <t>SERADALA</t>
  </si>
  <si>
    <t>9707400</t>
  </si>
  <si>
    <t>KABIANGGAMA</t>
  </si>
  <si>
    <t>9707410</t>
  </si>
  <si>
    <t>KWIKMA</t>
  </si>
  <si>
    <t>9707420</t>
  </si>
  <si>
    <t>HILIPUK</t>
  </si>
  <si>
    <t>9707430</t>
  </si>
  <si>
    <t>YAHULIAMBUT</t>
  </si>
  <si>
    <t>9707440</t>
  </si>
  <si>
    <t>HEREAPINI</t>
  </si>
  <si>
    <t>9707450</t>
  </si>
  <si>
    <t>UBALIHI</t>
  </si>
  <si>
    <t>9707460</t>
  </si>
  <si>
    <t>TALAMBO</t>
  </si>
  <si>
    <t>9707470</t>
  </si>
  <si>
    <t>PRONGGOLI</t>
  </si>
  <si>
    <t>9707480</t>
  </si>
  <si>
    <t>ENDOMEN</t>
  </si>
  <si>
    <t>9707490</t>
  </si>
  <si>
    <t>KONA</t>
  </si>
  <si>
    <t>9707500</t>
  </si>
  <si>
    <t>DURAM</t>
  </si>
  <si>
    <t>9707510</t>
  </si>
  <si>
    <t>DIRWEMNA</t>
  </si>
  <si>
    <t>9708010</t>
  </si>
  <si>
    <t>IWUR</t>
  </si>
  <si>
    <t>9708020</t>
  </si>
  <si>
    <t>KAWOR</t>
  </si>
  <si>
    <t>9708030</t>
  </si>
  <si>
    <t>TARUP</t>
  </si>
  <si>
    <t>9708040</t>
  </si>
  <si>
    <t>AWINBON</t>
  </si>
  <si>
    <t>9708050</t>
  </si>
  <si>
    <t>OKSIBIL</t>
  </si>
  <si>
    <t>9708060</t>
  </si>
  <si>
    <t>PEPERA</t>
  </si>
  <si>
    <t>9708070</t>
  </si>
  <si>
    <t>ALEMSOM</t>
  </si>
  <si>
    <t>9708080</t>
  </si>
  <si>
    <t>SERAMBAKON</t>
  </si>
  <si>
    <t>9708090</t>
  </si>
  <si>
    <t>KALOMDOL</t>
  </si>
  <si>
    <t>9708100</t>
  </si>
  <si>
    <t>OKSOP</t>
  </si>
  <si>
    <t>9708110</t>
  </si>
  <si>
    <t>OKBAPE</t>
  </si>
  <si>
    <t>9708120</t>
  </si>
  <si>
    <t>OK AOM</t>
  </si>
  <si>
    <t>9708130</t>
  </si>
  <si>
    <t>BORME</t>
  </si>
  <si>
    <t>9708140</t>
  </si>
  <si>
    <t>BIME</t>
  </si>
  <si>
    <t>9708150</t>
  </si>
  <si>
    <t>EIPUMEK</t>
  </si>
  <si>
    <t>9708160</t>
  </si>
  <si>
    <t>WEIME</t>
  </si>
  <si>
    <t>9708170</t>
  </si>
  <si>
    <t>PAMEK</t>
  </si>
  <si>
    <t>9708180</t>
  </si>
  <si>
    <t>NONGME</t>
  </si>
  <si>
    <t>9708190</t>
  </si>
  <si>
    <t>BATANI</t>
  </si>
  <si>
    <t>9708200</t>
  </si>
  <si>
    <t>OKBIBAB</t>
  </si>
  <si>
    <t>9708210</t>
  </si>
  <si>
    <t>ABOY</t>
  </si>
  <si>
    <t>9708220</t>
  </si>
  <si>
    <t>OKBAB</t>
  </si>
  <si>
    <t>9708230</t>
  </si>
  <si>
    <t>TEIRAPLU</t>
  </si>
  <si>
    <t>9708240</t>
  </si>
  <si>
    <t>JETFA</t>
  </si>
  <si>
    <t>9708250</t>
  </si>
  <si>
    <t>KIWIROK</t>
  </si>
  <si>
    <t>9708260</t>
  </si>
  <si>
    <t>KIWIROK TIMUR</t>
  </si>
  <si>
    <t>9708270</t>
  </si>
  <si>
    <t>OKSEBANG</t>
  </si>
  <si>
    <t>9708280</t>
  </si>
  <si>
    <t>OKHIKA</t>
  </si>
  <si>
    <t>9708290</t>
  </si>
  <si>
    <t>OKLIP</t>
  </si>
  <si>
    <t>9708300</t>
  </si>
  <si>
    <t>OKSAMOL</t>
  </si>
  <si>
    <t>9708310</t>
  </si>
  <si>
    <t>OKBEMTAU</t>
  </si>
  <si>
    <t>9708320</t>
  </si>
  <si>
    <t>BATOM</t>
  </si>
  <si>
    <t>9708330</t>
  </si>
  <si>
    <t>MURKIM</t>
  </si>
  <si>
    <t>9708340</t>
  </si>
  <si>
    <t>MOFINOP</t>
  </si>
  <si>
    <t>Kode Desa</t>
  </si>
  <si>
    <t>Desa</t>
  </si>
  <si>
    <t>9409010005</t>
  </si>
  <si>
    <t>NAMBER</t>
  </si>
  <si>
    <t>2025-09-17 14:00:40</t>
  </si>
  <si>
    <t>9409010006</t>
  </si>
  <si>
    <t>BARUKI</t>
  </si>
  <si>
    <t>9409010007</t>
  </si>
  <si>
    <t>WARIDO</t>
  </si>
  <si>
    <t>9409010008</t>
  </si>
  <si>
    <t>KAMERI</t>
  </si>
  <si>
    <t>9409010014</t>
  </si>
  <si>
    <t>SUBANGUNGSI</t>
  </si>
  <si>
    <t>9409010015</t>
  </si>
  <si>
    <t>SERBIN</t>
  </si>
  <si>
    <t>9409010016</t>
  </si>
  <si>
    <t>KANSAI</t>
  </si>
  <si>
    <t>9409010017</t>
  </si>
  <si>
    <t>PONDORI</t>
  </si>
  <si>
    <t>9409010019</t>
  </si>
  <si>
    <t>RIMBA RAYA</t>
  </si>
  <si>
    <t>9409010020</t>
  </si>
  <si>
    <t>SEMAYEN</t>
  </si>
  <si>
    <t>9409010021</t>
  </si>
  <si>
    <t>MAMBONDO SAWAI</t>
  </si>
  <si>
    <t>9409010022</t>
  </si>
  <si>
    <t>POMDORI SUP</t>
  </si>
  <si>
    <t>9409011001</t>
  </si>
  <si>
    <t>WANSRA</t>
  </si>
  <si>
    <t>9409011002</t>
  </si>
  <si>
    <t>MASYARA</t>
  </si>
  <si>
    <t>9409011003</t>
  </si>
  <si>
    <t>PAKREKI</t>
  </si>
  <si>
    <t>9409011004</t>
  </si>
  <si>
    <t>RAWAR</t>
  </si>
  <si>
    <t>9409011005</t>
  </si>
  <si>
    <t>SUPMANDER</t>
  </si>
  <si>
    <t>9409011006</t>
  </si>
  <si>
    <t>SARIBI</t>
  </si>
  <si>
    <t>9409011007</t>
  </si>
  <si>
    <t>YENBEPON</t>
  </si>
  <si>
    <t>9409011008</t>
  </si>
  <si>
    <t>YENBEBA</t>
  </si>
  <si>
    <t>9409011009</t>
  </si>
  <si>
    <t>MANWOR INDAH</t>
  </si>
  <si>
    <t>9409020010</t>
  </si>
  <si>
    <t>YENBURWO</t>
  </si>
  <si>
    <t>9409020011</t>
  </si>
  <si>
    <t>KORNASOREN</t>
  </si>
  <si>
    <t>9409020014</t>
  </si>
  <si>
    <t>RARSIBO</t>
  </si>
  <si>
    <t>9409020015</t>
  </si>
  <si>
    <t>ASARYENDI</t>
  </si>
  <si>
    <t>9409020016</t>
  </si>
  <si>
    <t>YENMANU</t>
  </si>
  <si>
    <t>9409020017</t>
  </si>
  <si>
    <t>FYEPURI</t>
  </si>
  <si>
    <t>9409020018</t>
  </si>
  <si>
    <t>INDAIBORI</t>
  </si>
  <si>
    <t>9409020019</t>
  </si>
  <si>
    <t>BARKORI</t>
  </si>
  <si>
    <t>9409020020</t>
  </si>
  <si>
    <t>ASAIBORI</t>
  </si>
  <si>
    <t>9409021001</t>
  </si>
  <si>
    <t>MANDORI</t>
  </si>
  <si>
    <t>9409021002</t>
  </si>
  <si>
    <t>9409021003</t>
  </si>
  <si>
    <t>DAFI</t>
  </si>
  <si>
    <t>9409021004</t>
  </si>
  <si>
    <t>SANDAU</t>
  </si>
  <si>
    <t>9409021005</t>
  </si>
  <si>
    <t>AMBERPAREM/AMPEREM</t>
  </si>
  <si>
    <t>9409021006</t>
  </si>
  <si>
    <t>DUAI</t>
  </si>
  <si>
    <t>9409021007</t>
  </si>
  <si>
    <t>MANDORI SUP</t>
  </si>
  <si>
    <t>9409021008</t>
  </si>
  <si>
    <t>WARBUKOR</t>
  </si>
  <si>
    <t>9409021009</t>
  </si>
  <si>
    <t>ARIMI JAYA</t>
  </si>
  <si>
    <t>9409021010</t>
  </si>
  <si>
    <t>KAMUMI</t>
  </si>
  <si>
    <t>9409022001</t>
  </si>
  <si>
    <t>BAWEI</t>
  </si>
  <si>
    <t>9409022002</t>
  </si>
  <si>
    <t>MANGGARI</t>
  </si>
  <si>
    <t>9409022003</t>
  </si>
  <si>
    <t>SAURIBRU</t>
  </si>
  <si>
    <t>9409022004</t>
  </si>
  <si>
    <t>SYORIBO</t>
  </si>
  <si>
    <t>9409022005</t>
  </si>
  <si>
    <t>ANDEI</t>
  </si>
  <si>
    <t>9409022006</t>
  </si>
  <si>
    <t>SAURI</t>
  </si>
  <si>
    <t>9409022007</t>
  </si>
  <si>
    <t>SERDORI</t>
  </si>
  <si>
    <t>9409022008</t>
  </si>
  <si>
    <t>KORYAKAM</t>
  </si>
  <si>
    <t>9409022009</t>
  </si>
  <si>
    <t>ANDEI SUP</t>
  </si>
  <si>
    <t>9409030001</t>
  </si>
  <si>
    <t>AUKI</t>
  </si>
  <si>
    <t>9409030002</t>
  </si>
  <si>
    <t>WUNDI</t>
  </si>
  <si>
    <t>9409030003</t>
  </si>
  <si>
    <t>NUSI BABARUK</t>
  </si>
  <si>
    <t>9409030004</t>
  </si>
  <si>
    <t>NUSI</t>
  </si>
  <si>
    <t>9409030005</t>
  </si>
  <si>
    <t>PAI</t>
  </si>
  <si>
    <t>9409030014</t>
  </si>
  <si>
    <t>SANDIDORI</t>
  </si>
  <si>
    <t>9409030015</t>
  </si>
  <si>
    <t>SORINA</t>
  </si>
  <si>
    <t>9409030016</t>
  </si>
  <si>
    <t>INBEYOMI</t>
  </si>
  <si>
    <t>9409030017</t>
  </si>
  <si>
    <t>KANAI</t>
  </si>
  <si>
    <t>9409030018</t>
  </si>
  <si>
    <t>SOKANI</t>
  </si>
  <si>
    <t>9409030019</t>
  </si>
  <si>
    <t>PAIDORI</t>
  </si>
  <si>
    <t>9409031001</t>
  </si>
  <si>
    <t>MEOS MANGGUANDI</t>
  </si>
  <si>
    <t>9409031002</t>
  </si>
  <si>
    <t>SUPRAIMA</t>
  </si>
  <si>
    <t>9409031003</t>
  </si>
  <si>
    <t>SAMBER PASI</t>
  </si>
  <si>
    <t>9409031004</t>
  </si>
  <si>
    <t>PASI</t>
  </si>
  <si>
    <t>9409031005</t>
  </si>
  <si>
    <t>KARABAI</t>
  </si>
  <si>
    <t>9409031006</t>
  </si>
  <si>
    <t>MBROMSI</t>
  </si>
  <si>
    <t>9409031007</t>
  </si>
  <si>
    <t>NYANSOREN</t>
  </si>
  <si>
    <t>9409031008</t>
  </si>
  <si>
    <t>SARIBRA</t>
  </si>
  <si>
    <t>9409031009</t>
  </si>
  <si>
    <t>9409031010</t>
  </si>
  <si>
    <t>YERI</t>
  </si>
  <si>
    <t>9409031011</t>
  </si>
  <si>
    <t>SASARI</t>
  </si>
  <si>
    <t>9409031012</t>
  </si>
  <si>
    <t>YEN MANAINA</t>
  </si>
  <si>
    <t>9409031013</t>
  </si>
  <si>
    <t>ANOBO</t>
  </si>
  <si>
    <t>9409040001</t>
  </si>
  <si>
    <t>SAREIDI</t>
  </si>
  <si>
    <t>9409040002</t>
  </si>
  <si>
    <t>OWI</t>
  </si>
  <si>
    <t>9409040003</t>
  </si>
  <si>
    <t>RIM</t>
  </si>
  <si>
    <t>9409040004</t>
  </si>
  <si>
    <t>YENUSI</t>
  </si>
  <si>
    <t>9409040005</t>
  </si>
  <si>
    <t>ORWER</t>
  </si>
  <si>
    <t>9409040006</t>
  </si>
  <si>
    <t>9409040007</t>
  </si>
  <si>
    <t>BINDUSI</t>
  </si>
  <si>
    <t>9409040008</t>
  </si>
  <si>
    <t>KAJASI</t>
  </si>
  <si>
    <t>9409040009</t>
  </si>
  <si>
    <t>KAJASBO</t>
  </si>
  <si>
    <t>9409040017</t>
  </si>
  <si>
    <t>RIMBA JAYA</t>
  </si>
  <si>
    <t>9409040018</t>
  </si>
  <si>
    <t>SOON</t>
  </si>
  <si>
    <t>9409040019</t>
  </si>
  <si>
    <t>SUNDE</t>
  </si>
  <si>
    <t>9409040020</t>
  </si>
  <si>
    <t>SEPSE</t>
  </si>
  <si>
    <t>9409040021</t>
  </si>
  <si>
    <t>RUAR</t>
  </si>
  <si>
    <t>9409040022</t>
  </si>
  <si>
    <t>MANDON</t>
  </si>
  <si>
    <t>9409040023</t>
  </si>
  <si>
    <t>INSUMARIRES</t>
  </si>
  <si>
    <t>9409040024</t>
  </si>
  <si>
    <t>SORYAR</t>
  </si>
  <si>
    <t>9409040025</t>
  </si>
  <si>
    <t>YENDAKEM</t>
  </si>
  <si>
    <t>9409040026</t>
  </si>
  <si>
    <t>WASORI</t>
  </si>
  <si>
    <t>9409040027</t>
  </si>
  <si>
    <t>AFEFBO</t>
  </si>
  <si>
    <t>9409040028</t>
  </si>
  <si>
    <t>YENBEROK</t>
  </si>
  <si>
    <t>9409040029</t>
  </si>
  <si>
    <t>ADORBARI</t>
  </si>
  <si>
    <t>9409040030</t>
  </si>
  <si>
    <t>BOSNIK SUP</t>
  </si>
  <si>
    <t>9409040031</t>
  </si>
  <si>
    <t>INOFI</t>
  </si>
  <si>
    <t>9409040032</t>
  </si>
  <si>
    <t>WADERBO</t>
  </si>
  <si>
    <t>9409040033</t>
  </si>
  <si>
    <t>INMDI</t>
  </si>
  <si>
    <t>9409041001</t>
  </si>
  <si>
    <t>OPIAREF</t>
  </si>
  <si>
    <t>9409041002</t>
  </si>
  <si>
    <t>BAKRIBO</t>
  </si>
  <si>
    <t>9409041003</t>
  </si>
  <si>
    <t>MARAO</t>
  </si>
  <si>
    <t>9409041004</t>
  </si>
  <si>
    <t>SAWA</t>
  </si>
  <si>
    <t>9409041005</t>
  </si>
  <si>
    <t>WADIBU</t>
  </si>
  <si>
    <t>9409041006</t>
  </si>
  <si>
    <t>ANGGOPI</t>
  </si>
  <si>
    <t>9409041007</t>
  </si>
  <si>
    <t>ANGGADUBER</t>
  </si>
  <si>
    <t>9409041008</t>
  </si>
  <si>
    <t>ANIMI</t>
  </si>
  <si>
    <t>9409041009</t>
  </si>
  <si>
    <t>KAKUR</t>
  </si>
  <si>
    <t>9409041010</t>
  </si>
  <si>
    <t>TANJUNG BARARI</t>
  </si>
  <si>
    <t>9409041011</t>
  </si>
  <si>
    <t>SAWADORI</t>
  </si>
  <si>
    <t>9409041012</t>
  </si>
  <si>
    <t>9409041013</t>
  </si>
  <si>
    <t>MAKMAKERBO</t>
  </si>
  <si>
    <t>9409041014</t>
  </si>
  <si>
    <t>YENSAMA</t>
  </si>
  <si>
    <t>9409050001</t>
  </si>
  <si>
    <t>INGGIRI</t>
  </si>
  <si>
    <t>9409050002</t>
  </si>
  <si>
    <t>SORIDO</t>
  </si>
  <si>
    <t>9409050003</t>
  </si>
  <si>
    <t>SARAMOM</t>
  </si>
  <si>
    <t>9409050004</t>
  </si>
  <si>
    <t>WAUPNOR</t>
  </si>
  <si>
    <t>9409050005</t>
  </si>
  <si>
    <t>BUROKUB</t>
  </si>
  <si>
    <t>9409050006</t>
  </si>
  <si>
    <t>FANDOI</t>
  </si>
  <si>
    <t>9409050007</t>
  </si>
  <si>
    <t>MANDALA</t>
  </si>
  <si>
    <t>9409050008</t>
  </si>
  <si>
    <t>AMBROBEN</t>
  </si>
  <si>
    <t>9409050009</t>
  </si>
  <si>
    <t>SWAPODIBO</t>
  </si>
  <si>
    <t>9409050010</t>
  </si>
  <si>
    <t>MOKMER</t>
  </si>
  <si>
    <t>9409050011</t>
  </si>
  <si>
    <t>PARAI</t>
  </si>
  <si>
    <t>9409050012</t>
  </si>
  <si>
    <t>INSROM</t>
  </si>
  <si>
    <t>9409050013</t>
  </si>
  <si>
    <t>SAMAU</t>
  </si>
  <si>
    <t>9409050014</t>
  </si>
  <si>
    <t>MANSWAM</t>
  </si>
  <si>
    <t>9409050015</t>
  </si>
  <si>
    <t>ANGGRAIDI</t>
  </si>
  <si>
    <t>9409050016</t>
  </si>
  <si>
    <t>INGGUPI</t>
  </si>
  <si>
    <t>9409050017</t>
  </si>
  <si>
    <t>BABRINBO</t>
  </si>
  <si>
    <t>9409050018</t>
  </si>
  <si>
    <t>KARYENDI</t>
  </si>
  <si>
    <t>9409050019</t>
  </si>
  <si>
    <t>KABABUR</t>
  </si>
  <si>
    <t>9409050020</t>
  </si>
  <si>
    <t>SANUMI</t>
  </si>
  <si>
    <t>9409050021</t>
  </si>
  <si>
    <t>MANGGANDISAPI</t>
  </si>
  <si>
    <t>9409050022</t>
  </si>
  <si>
    <t>KELURAHAN SORIDO</t>
  </si>
  <si>
    <t>9409050023</t>
  </si>
  <si>
    <t>KELURAHAN YENURES</t>
  </si>
  <si>
    <t>9409060001</t>
  </si>
  <si>
    <t>9409060002</t>
  </si>
  <si>
    <t>SUMBERKER</t>
  </si>
  <si>
    <t>9409060003</t>
  </si>
  <si>
    <t>MANDOUW</t>
  </si>
  <si>
    <t>9409060004</t>
  </si>
  <si>
    <t>BRAMBAKEN</t>
  </si>
  <si>
    <t>9409060005</t>
  </si>
  <si>
    <t>YAFDAS</t>
  </si>
  <si>
    <t>9409060006</t>
  </si>
  <si>
    <t>MARYENDI</t>
  </si>
  <si>
    <t>9409060007</t>
  </si>
  <si>
    <t>SAMBAWOFUAR</t>
  </si>
  <si>
    <t>9409060008</t>
  </si>
  <si>
    <t>KARANG MULIA</t>
  </si>
  <si>
    <t>9409060009</t>
  </si>
  <si>
    <t>ADAINASNOSEN</t>
  </si>
  <si>
    <t>9409060010</t>
  </si>
  <si>
    <t>DAFUAR</t>
  </si>
  <si>
    <t>9409060011</t>
  </si>
  <si>
    <t>ANJEREUW</t>
  </si>
  <si>
    <t>9409060012</t>
  </si>
  <si>
    <t>WISATA BINSARI</t>
  </si>
  <si>
    <t>9409060013</t>
  </si>
  <si>
    <t>KAMORFUAR</t>
  </si>
  <si>
    <t>9409060014</t>
  </si>
  <si>
    <t>KINMOM</t>
  </si>
  <si>
    <t>9409060015</t>
  </si>
  <si>
    <t>KELURAHAN MANSINYAS</t>
  </si>
  <si>
    <t>9409060016</t>
  </si>
  <si>
    <t>KELURAHAN YAFDAS</t>
  </si>
  <si>
    <t>9409060017</t>
  </si>
  <si>
    <t>KELURAHAN ANJAREUW</t>
  </si>
  <si>
    <t>9409060018</t>
  </si>
  <si>
    <t>KELURAHAN SNERBO</t>
  </si>
  <si>
    <t>9409070001</t>
  </si>
  <si>
    <t>WAROI</t>
  </si>
  <si>
    <t>9409070002</t>
  </si>
  <si>
    <t>SAMBER</t>
  </si>
  <si>
    <t>9409070003</t>
  </si>
  <si>
    <t>SUNYAR</t>
  </si>
  <si>
    <t>9409070004</t>
  </si>
  <si>
    <t>URFU</t>
  </si>
  <si>
    <t>9409070005</t>
  </si>
  <si>
    <t>ADOKI</t>
  </si>
  <si>
    <t>9409070006</t>
  </si>
  <si>
    <t>9409070007</t>
  </si>
  <si>
    <t>MOIBAKEN</t>
  </si>
  <si>
    <t>9409070008</t>
  </si>
  <si>
    <t>WIRMAKER</t>
  </si>
  <si>
    <t>9409070009</t>
  </si>
  <si>
    <t>SYABES</t>
  </si>
  <si>
    <t>9409070010</t>
  </si>
  <si>
    <t>SAMBER SUP</t>
  </si>
  <si>
    <t>9409070011</t>
  </si>
  <si>
    <t>KABIDON</t>
  </si>
  <si>
    <t>9409070012</t>
  </si>
  <si>
    <t>RARMPIMBO</t>
  </si>
  <si>
    <t>9409070013</t>
  </si>
  <si>
    <t>PADWA</t>
  </si>
  <si>
    <t>9409070014</t>
  </si>
  <si>
    <t>SUNERI</t>
  </si>
  <si>
    <t>9409070015</t>
  </si>
  <si>
    <t>BINYERI</t>
  </si>
  <si>
    <t>9409070016</t>
  </si>
  <si>
    <t>AMYABENRAM</t>
  </si>
  <si>
    <t>9409070017</t>
  </si>
  <si>
    <t>INPENDI</t>
  </si>
  <si>
    <t>9409070018</t>
  </si>
  <si>
    <t>BIRUBI</t>
  </si>
  <si>
    <t>9409070019</t>
  </si>
  <si>
    <t>PADWA PANTAI</t>
  </si>
  <si>
    <t>9409080001</t>
  </si>
  <si>
    <t>KOBEOSER</t>
  </si>
  <si>
    <t>9409080002</t>
  </si>
  <si>
    <t>SARWOM</t>
  </si>
  <si>
    <t>9409080003</t>
  </si>
  <si>
    <t>MAMBESAK</t>
  </si>
  <si>
    <t>9409080004</t>
  </si>
  <si>
    <t>9409080005</t>
  </si>
  <si>
    <t>SAUKOBYE</t>
  </si>
  <si>
    <t>9409080006</t>
  </si>
  <si>
    <t>YOBDI</t>
  </si>
  <si>
    <t>9409080009</t>
  </si>
  <si>
    <t>WAROMI</t>
  </si>
  <si>
    <t>9409080012</t>
  </si>
  <si>
    <t>WARSANSAN</t>
  </si>
  <si>
    <t>9409080013</t>
  </si>
  <si>
    <t>DERNAFI</t>
  </si>
  <si>
    <t>9409080014</t>
  </si>
  <si>
    <t>NERMNU</t>
  </si>
  <si>
    <t>9409080015</t>
  </si>
  <si>
    <t>ROSAYENDI</t>
  </si>
  <si>
    <t>9409080016</t>
  </si>
  <si>
    <t>KOREM</t>
  </si>
  <si>
    <t>9409080017</t>
  </si>
  <si>
    <t>MNUSWOR</t>
  </si>
  <si>
    <t>9409080018</t>
  </si>
  <si>
    <t>WARBON</t>
  </si>
  <si>
    <t>9409080019</t>
  </si>
  <si>
    <t>WARI</t>
  </si>
  <si>
    <t>9409080020</t>
  </si>
  <si>
    <t>DOFYO WAFOR</t>
  </si>
  <si>
    <t>9409081001</t>
  </si>
  <si>
    <t>MAKUKER</t>
  </si>
  <si>
    <t>9409081002</t>
  </si>
  <si>
    <t>WOUNA</t>
  </si>
  <si>
    <t>9409081003</t>
  </si>
  <si>
    <t>RODIFU</t>
  </si>
  <si>
    <t>9409081004</t>
  </si>
  <si>
    <t>WARBINSI</t>
  </si>
  <si>
    <t>9409081005</t>
  </si>
  <si>
    <t>WONABRAIDI</t>
  </si>
  <si>
    <t>9409081006</t>
  </si>
  <si>
    <t>RUMBIN</t>
  </si>
  <si>
    <t>9409081007</t>
  </si>
  <si>
    <t>WODU</t>
  </si>
  <si>
    <t>9409081008</t>
  </si>
  <si>
    <t>SUP MBRUR</t>
  </si>
  <si>
    <t>9409081009</t>
  </si>
  <si>
    <t>FAKNIKDI</t>
  </si>
  <si>
    <t>9409081010</t>
  </si>
  <si>
    <t>ARMNU</t>
  </si>
  <si>
    <t>9409081011</t>
  </si>
  <si>
    <t>DASDO</t>
  </si>
  <si>
    <t>9409081012</t>
  </si>
  <si>
    <t>MAMORBO</t>
  </si>
  <si>
    <t>9409090004</t>
  </si>
  <si>
    <t>MARUR</t>
  </si>
  <si>
    <t>9409090005</t>
  </si>
  <si>
    <t>DIANO</t>
  </si>
  <si>
    <t>9409090006</t>
  </si>
  <si>
    <t>SAWAY</t>
  </si>
  <si>
    <t>9409090007</t>
  </si>
  <si>
    <t>AMAN</t>
  </si>
  <si>
    <t>9409090008</t>
  </si>
  <si>
    <t>YERUBOY</t>
  </si>
  <si>
    <t>9409090009</t>
  </si>
  <si>
    <t>AMMOY</t>
  </si>
  <si>
    <t>9409090010</t>
  </si>
  <si>
    <t>INSWANBESI</t>
  </si>
  <si>
    <t>9409090011</t>
  </si>
  <si>
    <t>KOYOMI</t>
  </si>
  <si>
    <t>9409090012</t>
  </si>
  <si>
    <t>WASANI</t>
  </si>
  <si>
    <t>9409090017</t>
  </si>
  <si>
    <t>KARUIBERIK</t>
  </si>
  <si>
    <t>9409090018</t>
  </si>
  <si>
    <t>KOMBOY</t>
  </si>
  <si>
    <t>9409090020</t>
  </si>
  <si>
    <t>INSWANBESI SUP</t>
  </si>
  <si>
    <t>9409090021</t>
  </si>
  <si>
    <t>INYOBI</t>
  </si>
  <si>
    <t>9409090022</t>
  </si>
  <si>
    <t>WARAWAF</t>
  </si>
  <si>
    <t>9409090023</t>
  </si>
  <si>
    <t>WIR INSOS</t>
  </si>
  <si>
    <t>9409090024</t>
  </si>
  <si>
    <t>BIAWER</t>
  </si>
  <si>
    <t>9409090025</t>
  </si>
  <si>
    <t>WANIRI</t>
  </si>
  <si>
    <t>9409090026</t>
  </si>
  <si>
    <t>IMBARI</t>
  </si>
  <si>
    <t>9409090027</t>
  </si>
  <si>
    <t>MANBEORI</t>
  </si>
  <si>
    <t>9409090028</t>
  </si>
  <si>
    <t>MAMFIAS</t>
  </si>
  <si>
    <t>9409091001</t>
  </si>
  <si>
    <t>KARMON</t>
  </si>
  <si>
    <t>9409091002</t>
  </si>
  <si>
    <t>SOR</t>
  </si>
  <si>
    <t>9409091003</t>
  </si>
  <si>
    <t>YAWOSI/FANINDI</t>
  </si>
  <si>
    <t>9409091004</t>
  </si>
  <si>
    <t>9409091005</t>
  </si>
  <si>
    <t>BOSNABRAIDI</t>
  </si>
  <si>
    <t>9409091006</t>
  </si>
  <si>
    <t>ASUR</t>
  </si>
  <si>
    <t>9409091007</t>
  </si>
  <si>
    <t>INDAWI</t>
  </si>
  <si>
    <t>9409091008</t>
  </si>
  <si>
    <t>MADIRAI</t>
  </si>
  <si>
    <t>9409092001</t>
  </si>
  <si>
    <t>SANSUNDI</t>
  </si>
  <si>
    <t>9409092002</t>
  </si>
  <si>
    <t>WOPES</t>
  </si>
  <si>
    <t>9409092003</t>
  </si>
  <si>
    <t>9409092004</t>
  </si>
  <si>
    <t>9409092005</t>
  </si>
  <si>
    <t>9409100001</t>
  </si>
  <si>
    <t>WASYAI</t>
  </si>
  <si>
    <t>9409100002</t>
  </si>
  <si>
    <t>9409100003</t>
  </si>
  <si>
    <t>9409100004</t>
  </si>
  <si>
    <t>WARBERIK</t>
  </si>
  <si>
    <t>9409100005</t>
  </si>
  <si>
    <t>SOSMAY</t>
  </si>
  <si>
    <t>9409100006</t>
  </si>
  <si>
    <t>YOMDORI</t>
  </si>
  <si>
    <t>9409100007</t>
  </si>
  <si>
    <t>KANAAN</t>
  </si>
  <si>
    <t>9409100008</t>
  </si>
  <si>
    <t>9409100009</t>
  </si>
  <si>
    <t>OPURI</t>
  </si>
  <si>
    <t>9409100010</t>
  </si>
  <si>
    <t>SOPENDO</t>
  </si>
  <si>
    <t>9409100011</t>
  </si>
  <si>
    <t>MAMORIBO</t>
  </si>
  <si>
    <t>9409100021</t>
  </si>
  <si>
    <t>ASARKIR</t>
  </si>
  <si>
    <t>9409100022</t>
  </si>
  <si>
    <t>DOUSI</t>
  </si>
  <si>
    <t>9409100023</t>
  </si>
  <si>
    <t>MARISEN</t>
  </si>
  <si>
    <t>9409100024</t>
  </si>
  <si>
    <t>SUMBINYA</t>
  </si>
  <si>
    <t>9409100025</t>
  </si>
  <si>
    <t>INSIRI</t>
  </si>
  <si>
    <t>9409100026</t>
  </si>
  <si>
    <t>KARNINDI</t>
  </si>
  <si>
    <t>9409100027</t>
  </si>
  <si>
    <t>BANASRARES</t>
  </si>
  <si>
    <t>9409100028</t>
  </si>
  <si>
    <t>DEDIFU</t>
  </si>
  <si>
    <t>9409100029</t>
  </si>
  <si>
    <t>SOPENDO SUP KARKIR</t>
  </si>
  <si>
    <t>9409100030</t>
  </si>
  <si>
    <t>RARSBARI</t>
  </si>
  <si>
    <t>9409101001</t>
  </si>
  <si>
    <t>FARUSI</t>
  </si>
  <si>
    <t>9409101002</t>
  </si>
  <si>
    <t>MANDENDERI</t>
  </si>
  <si>
    <t>9409101003</t>
  </si>
  <si>
    <t>MARDORI</t>
  </si>
  <si>
    <t>9409101004</t>
  </si>
  <si>
    <t>SWAIPAK</t>
  </si>
  <si>
    <t>9409101005</t>
  </si>
  <si>
    <t>KANDI BUNDI/AMPUNBUKOR</t>
  </si>
  <si>
    <t>9409101006</t>
  </si>
  <si>
    <t>SARWA</t>
  </si>
  <si>
    <t>9409101007</t>
  </si>
  <si>
    <t>NAPDORI</t>
  </si>
  <si>
    <t>9409101008</t>
  </si>
  <si>
    <t>RAMDORI</t>
  </si>
  <si>
    <t>9409101009</t>
  </si>
  <si>
    <t>WOMBRISAUW</t>
  </si>
  <si>
    <t>9409101010</t>
  </si>
  <si>
    <t>SWAINOBER</t>
  </si>
  <si>
    <t>9409101011</t>
  </si>
  <si>
    <t>YENBEPIOPER</t>
  </si>
  <si>
    <t>9409101012</t>
  </si>
  <si>
    <t>BUSDORI</t>
  </si>
  <si>
    <t>9409101013</t>
  </si>
  <si>
    <t>INSUSBARI</t>
  </si>
  <si>
    <t>9409101014</t>
  </si>
  <si>
    <t>ANDOINA</t>
  </si>
  <si>
    <t>9409101015</t>
  </si>
  <si>
    <t>ORKDORI</t>
  </si>
  <si>
    <t>9409101016</t>
  </si>
  <si>
    <t>SASWARBO</t>
  </si>
  <si>
    <t>Nama Petugas</t>
  </si>
  <si>
    <t>Jumlah Landmark Aktif</t>
  </si>
  <si>
    <t>Melkuanus H Numberi</t>
  </si>
  <si>
    <t>David Benggulion Ayorbaba</t>
  </si>
  <si>
    <t>Yehenas Bisai</t>
  </si>
  <si>
    <t>Firman</t>
  </si>
  <si>
    <t>Roi Arebo</t>
  </si>
  <si>
    <t>Yan Piet Karubaba</t>
  </si>
  <si>
    <t>Yan Aronggear</t>
  </si>
  <si>
    <t>JEFFRY EDGAR FONATABA</t>
  </si>
  <si>
    <t>Yakob R Wanggori</t>
  </si>
  <si>
    <t>YUSUP SINERI</t>
  </si>
  <si>
    <t>Cicilia Irianti Hidayat</t>
  </si>
  <si>
    <t>Isak Alvian Masoka</t>
  </si>
  <si>
    <t>YUSUP R. AYOMI</t>
  </si>
  <si>
    <t>YORAM NIKOLAS PUADI</t>
  </si>
  <si>
    <t>DANIEL AYOMI</t>
  </si>
  <si>
    <t>DOMINGGUS</t>
  </si>
  <si>
    <t>YANCE CLEMENS WANENDA</t>
  </si>
  <si>
    <t>Yesaya Borowai</t>
  </si>
  <si>
    <t>HERMES SINERI</t>
  </si>
  <si>
    <t>Fredo Geisberd Mangge</t>
  </si>
  <si>
    <t>Falentina Rajjah Numberi</t>
  </si>
  <si>
    <t>Gidion Anderi</t>
  </si>
  <si>
    <t>FRANSESCO</t>
  </si>
  <si>
    <t>Tasya Endah Anggraini</t>
  </si>
  <si>
    <t>Esau Tabibiati</t>
  </si>
  <si>
    <t>Titus Jhon Karuri</t>
  </si>
  <si>
    <t>Ilham Ashar</t>
  </si>
  <si>
    <t>SOPIA MINCE</t>
  </si>
  <si>
    <t>Hetraida Yana Hokoyoku</t>
  </si>
  <si>
    <t>EDISON KADIWARU</t>
  </si>
  <si>
    <t>Wahyu Rifaldhy Panggau</t>
  </si>
  <si>
    <t>Wahyuni lestari</t>
  </si>
  <si>
    <t>YANCE BERTHISON AURAI</t>
  </si>
  <si>
    <t>Barnabas Waromi</t>
  </si>
  <si>
    <t>Jhon Taribaba</t>
  </si>
  <si>
    <t>Supriati Maria Asari</t>
  </si>
  <si>
    <t>RANDI FONATABA</t>
  </si>
  <si>
    <t>AKILA RAUNSAI</t>
  </si>
  <si>
    <t>ARIS TARKUS AYORBABA</t>
  </si>
  <si>
    <t>simon p abubar</t>
  </si>
  <si>
    <t>ASKENAS WETANG</t>
  </si>
  <si>
    <t>leonard beroperai</t>
  </si>
  <si>
    <t>Muslimin</t>
  </si>
  <si>
    <t>MARIA R. DE ROSARI</t>
  </si>
  <si>
    <t>Aholiap Anderi</t>
  </si>
  <si>
    <t>Ludi Wopi</t>
  </si>
  <si>
    <t>M chandra tri akbar</t>
  </si>
  <si>
    <t>Yorgen Rapami</t>
  </si>
  <si>
    <t>Yosep Aser Aristo Wamea</t>
  </si>
  <si>
    <t>RUDOLF WANGGORI</t>
  </si>
  <si>
    <t>Yoap Abner Rumbewas</t>
  </si>
  <si>
    <t>Angga Katili</t>
  </si>
  <si>
    <t>Yoap Rumbewas</t>
  </si>
  <si>
    <t>Ani Rosa Kainama</t>
  </si>
  <si>
    <t>Minar Retno Utami</t>
  </si>
  <si>
    <t>Mina Sarakan</t>
  </si>
  <si>
    <t>Sherly Beroperai</t>
  </si>
  <si>
    <t>Merry Agnes Msen</t>
  </si>
  <si>
    <t xml:space="preserve">Rosye Evellyn Pattipeilohy </t>
  </si>
  <si>
    <t>Sherly Jois Beroperai</t>
  </si>
  <si>
    <t xml:space="preserve">Risky Palombu </t>
  </si>
  <si>
    <t>Hengky J. Kawer</t>
  </si>
  <si>
    <t>Mercy Shasori Andenwa Ronsumbre</t>
  </si>
  <si>
    <t>Siti Rahmah Dzulhijjah Fauziati</t>
  </si>
  <si>
    <t>Sri rizki amelia</t>
  </si>
  <si>
    <t>Ramadhan</t>
  </si>
  <si>
    <t>Rusman Sakka</t>
  </si>
  <si>
    <t>Muhammad Lukman Wakum</t>
  </si>
  <si>
    <t>Ivan Winarta Than Fat Cae</t>
  </si>
  <si>
    <t>MUHAMMAD DHAIFULLAH FARHAN</t>
  </si>
  <si>
    <t>JEFRI PETRUS DIMARA</t>
  </si>
  <si>
    <t>Nonce Kartini Maniani</t>
  </si>
  <si>
    <t>Nur Fadila</t>
  </si>
  <si>
    <t>Richard Brando Aunalal</t>
  </si>
  <si>
    <t xml:space="preserve">Imanuel Rumbrawer </t>
  </si>
  <si>
    <t>Ottouw Geissler Barita Uli Ronsumbre</t>
  </si>
  <si>
    <t>Prihati Kurniawati Lahuwang</t>
  </si>
  <si>
    <t>LIA MARIA WAKUM</t>
  </si>
  <si>
    <t xml:space="preserve">RATNA LINCE AYER </t>
  </si>
  <si>
    <t xml:space="preserve">Kezya Makdalena Temanoya </t>
  </si>
  <si>
    <t xml:space="preserve">RIZKY ARDIANSYAH </t>
  </si>
  <si>
    <t>Justin simanjuntak</t>
  </si>
  <si>
    <t>Welliam Lahuwang</t>
  </si>
  <si>
    <t>Surya Adi</t>
  </si>
  <si>
    <t>Akbar</t>
  </si>
  <si>
    <t>Arif Fuady</t>
  </si>
  <si>
    <t>Yoab Marthen Torobi</t>
  </si>
  <si>
    <t>Andi Wiliams Marin</t>
  </si>
  <si>
    <t>Feronika Maniani</t>
  </si>
  <si>
    <t>Bimo Albert Djabu</t>
  </si>
  <si>
    <t>Bois Fernando Dimara</t>
  </si>
  <si>
    <t>Bps12345</t>
  </si>
  <si>
    <t>Chaessar Setya Nugraha</t>
  </si>
  <si>
    <t>Chrisman Luis Demonamang</t>
  </si>
  <si>
    <t>Alfrian Talakua</t>
  </si>
  <si>
    <t>Yulia Helena Margaritha Rada</t>
  </si>
  <si>
    <t>DOMINGGUS RUMBRAPUK</t>
  </si>
  <si>
    <t>Deky Edijah Mansup Simopiaref</t>
  </si>
  <si>
    <t xml:space="preserve">Yohan Ruben Masosendifu </t>
  </si>
  <si>
    <t xml:space="preserve">EDDY LUGIATO </t>
  </si>
  <si>
    <t>Viktor Ronaldo Faut Putra</t>
  </si>
  <si>
    <t>Ernestina Anna Leisubun</t>
  </si>
  <si>
    <t>Suryanto, S.A.P</t>
  </si>
  <si>
    <t>zulvichar anggiluli</t>
  </si>
  <si>
    <t>mohammad taufiq muskanto</t>
  </si>
  <si>
    <t>FATHAN ADITYA YOGA ARYANTO</t>
  </si>
  <si>
    <t xml:space="preserve">Atmi Niki Agustina Rumbiak </t>
  </si>
  <si>
    <t>bertho edward mambaizen awak</t>
  </si>
  <si>
    <t>Yuyun Karlina Djabu</t>
  </si>
  <si>
    <t>Ahmad</t>
  </si>
  <si>
    <t>Alfa J Maturbongs</t>
  </si>
  <si>
    <t>La Ode Fiyfi</t>
  </si>
  <si>
    <t>Agit Yusri Likumahwa</t>
  </si>
  <si>
    <t>kemal idris</t>
  </si>
  <si>
    <t>Ahmad ramadhan</t>
  </si>
  <si>
    <t>Alman</t>
  </si>
  <si>
    <t>Alexius Baspian Pallalo</t>
  </si>
  <si>
    <t>Absalom Firtar Maukailele</t>
  </si>
  <si>
    <t>Amir</t>
  </si>
  <si>
    <t>Meselemya Katoar</t>
  </si>
  <si>
    <t>Markus Yaas</t>
  </si>
  <si>
    <t xml:space="preserve">Albert Mambobo </t>
  </si>
  <si>
    <t>Absalom Yaas</t>
  </si>
  <si>
    <t>Yansen Bisararisi</t>
  </si>
  <si>
    <t>Tahim</t>
  </si>
  <si>
    <t>HERYANTO NAINGGOLAN</t>
  </si>
  <si>
    <t>Teranus Senggoko</t>
  </si>
  <si>
    <t>Saidin Jumadi</t>
  </si>
  <si>
    <t>Hendryan Firtar</t>
  </si>
  <si>
    <t>Imamudin</t>
  </si>
  <si>
    <t>Febriyani Tangke Allo Matira</t>
  </si>
  <si>
    <t>Ruslan Danaka</t>
  </si>
  <si>
    <t>Rukmana</t>
  </si>
  <si>
    <t>Cisa Tasya Aulia Firdausa Bagre</t>
  </si>
  <si>
    <t>Charly Pasaribu</t>
  </si>
  <si>
    <t>Rizky Joumilena</t>
  </si>
  <si>
    <t>TAMSIAH</t>
  </si>
  <si>
    <t>Sobari</t>
  </si>
  <si>
    <t>TULUS LUMBAN GAOL</t>
  </si>
  <si>
    <t>Marthen Luther Harewan</t>
  </si>
  <si>
    <t>Muhammad Sattaruddin Muslim</t>
  </si>
  <si>
    <t>Rangga Amriz Sahputra A.Md.Stat.</t>
  </si>
  <si>
    <t>SUNARTO</t>
  </si>
  <si>
    <t>NI KETUT ANJANI</t>
  </si>
  <si>
    <t>NUR HIDAYAT</t>
  </si>
  <si>
    <t>SRI RAHMAH</t>
  </si>
  <si>
    <t>Riskawati</t>
  </si>
  <si>
    <t>Vischa Dahsya Anggraini</t>
  </si>
  <si>
    <t>SANDRO PRADIASTU</t>
  </si>
  <si>
    <t>PARMUN</t>
  </si>
  <si>
    <t>Rusli Kurniawan</t>
  </si>
  <si>
    <t>Priscill Walli</t>
  </si>
  <si>
    <t>Tri Maryani</t>
  </si>
  <si>
    <t>AHMAD LUHUR ABADI</t>
  </si>
  <si>
    <t>Citra Maya Sari .S</t>
  </si>
  <si>
    <t>INSIA FINALITA DEWI</t>
  </si>
  <si>
    <t xml:space="preserve">Krisna Diana Tiert </t>
  </si>
  <si>
    <t>KARYONO</t>
  </si>
  <si>
    <t>Junaedi</t>
  </si>
  <si>
    <t>Christine</t>
  </si>
  <si>
    <t>JOKO PURNOMO</t>
  </si>
  <si>
    <t>Alfredo Gabriel Kotouki</t>
  </si>
  <si>
    <t>ISAK OKTOVIANUS KALAYUKIN</t>
  </si>
  <si>
    <t>Hardika Prasetia</t>
  </si>
  <si>
    <t>MAHMUDAH</t>
  </si>
  <si>
    <t>HARI SUGIHARTO</t>
  </si>
  <si>
    <t>BENYAMIN MARYEN</t>
  </si>
  <si>
    <t>FERAWATI WOKAS TAPAT KEDING</t>
  </si>
  <si>
    <t>Elfrida Ninni Koten</t>
  </si>
  <si>
    <t>Eko purnomo</t>
  </si>
  <si>
    <t>ELIGIUS KOTOUKI</t>
  </si>
  <si>
    <t>Benny Bunmop</t>
  </si>
  <si>
    <t>LENDI LAIK KOGOYA</t>
  </si>
  <si>
    <t>Jiddan Najdi Putra Adinata S.Tr.Stat</t>
  </si>
  <si>
    <t>MARIJAN</t>
  </si>
  <si>
    <t>Marten Paulus Jaya Meygar</t>
  </si>
  <si>
    <t>AXEL SITORUS</t>
  </si>
  <si>
    <t>ANTONIUS MUSUI</t>
  </si>
  <si>
    <t>MUSLIKAH TIAUMESA</t>
  </si>
  <si>
    <t>MUHAMMAD MAWARDIANSAH</t>
  </si>
  <si>
    <t>ARSANTI QODARIYAH</t>
  </si>
  <si>
    <t>NURLELAWATI</t>
  </si>
  <si>
    <t>Muhammad Idris Arsyad</t>
  </si>
  <si>
    <t>Yuliana Sasarari</t>
  </si>
  <si>
    <t>Isai Patai</t>
  </si>
  <si>
    <t>Yubelina Wopari</t>
  </si>
  <si>
    <t>Mila Maria Erari</t>
  </si>
  <si>
    <t>Yovita asa</t>
  </si>
  <si>
    <t>Ricky Gusmanto Baaka</t>
  </si>
  <si>
    <t>Yohanes Pekey</t>
  </si>
  <si>
    <t>Frida Sapari</t>
  </si>
  <si>
    <t>Ferons Haidariri Amanehi</t>
  </si>
  <si>
    <t>Meriana</t>
  </si>
  <si>
    <t>Veibe Kaifei</t>
  </si>
  <si>
    <t>Veni Ernawati Sigalingging</t>
  </si>
  <si>
    <t>Debi Bei Manobi</t>
  </si>
  <si>
    <t>Joi Masini</t>
  </si>
  <si>
    <t>Maria Christiani Wattimena</t>
  </si>
  <si>
    <t>Martha S Korisano</t>
  </si>
  <si>
    <t>KAREL BOSEREN</t>
  </si>
  <si>
    <t>Adrianus Rudamaga</t>
  </si>
  <si>
    <t>Nurlayla Kamarey</t>
  </si>
  <si>
    <t>Oronius Labene</t>
  </si>
  <si>
    <t>Leonora Yanti Nong</t>
  </si>
  <si>
    <t>Leny Tokae</t>
  </si>
  <si>
    <t>Paulus Nahak T</t>
  </si>
  <si>
    <t>Yustinus Wakmon Wambrauw</t>
  </si>
  <si>
    <t>Fatmawati Simopiaref</t>
  </si>
  <si>
    <t xml:space="preserve">Luis Amsamsyum </t>
  </si>
  <si>
    <t>KALEB SANADI</t>
  </si>
  <si>
    <t>Yuliana Amsamsyum</t>
  </si>
  <si>
    <t>France Rumbekwan</t>
  </si>
  <si>
    <t>Erens Rumbekwan</t>
  </si>
  <si>
    <t>Margareta Allmendora Yeninar</t>
  </si>
  <si>
    <t xml:space="preserve">Elci Merlina Amunauw </t>
  </si>
  <si>
    <t xml:space="preserve">ZETH RICKH AMSAMSYUM </t>
  </si>
  <si>
    <t>FRIDA AMSAMSYUM</t>
  </si>
  <si>
    <t>Yosua Bonjovi Wempi Mnsen</t>
  </si>
  <si>
    <t>Melissa Martina Mnusefer</t>
  </si>
  <si>
    <t>Agnes Melani Mansoben</t>
  </si>
  <si>
    <t>Meilinda perangin angin</t>
  </si>
  <si>
    <t>Bernadina Beata Tresila</t>
  </si>
  <si>
    <t xml:space="preserve">Yuselina Merry Atanay </t>
  </si>
  <si>
    <t>Yanni Meyceline Suripatty</t>
  </si>
  <si>
    <t>CHRISOSTOMUS THEOPILUS DEDIFU</t>
  </si>
  <si>
    <t>CUNDRAT MEBRI</t>
  </si>
  <si>
    <t>ika pratiwi krisna</t>
  </si>
  <si>
    <t>Christina Souhoka</t>
  </si>
  <si>
    <t>hans wayangkau</t>
  </si>
  <si>
    <t>amelia</t>
  </si>
  <si>
    <t xml:space="preserve">BRIAN ONESIMUS AYOMI </t>
  </si>
  <si>
    <t>fransiska Maria van der werf.SE</t>
  </si>
  <si>
    <t>Yubelina Giyai</t>
  </si>
  <si>
    <t>Adela Lefina Bukorpioper</t>
  </si>
  <si>
    <t>fransika mess</t>
  </si>
  <si>
    <t>letti evi sance arebo</t>
  </si>
  <si>
    <t xml:space="preserve">Annisa Rahmatika </t>
  </si>
  <si>
    <t>Anthonetha ghizella elizeba wari yoafifi</t>
  </si>
  <si>
    <t>Yohana ch s kmur</t>
  </si>
  <si>
    <t>Yetty wuisan</t>
  </si>
  <si>
    <t>Yohana Suniuf</t>
  </si>
  <si>
    <t>valentia va woru</t>
  </si>
  <si>
    <t>Arthur Richard Yobi</t>
  </si>
  <si>
    <t xml:space="preserve">Asril Alvian Kameri </t>
  </si>
  <si>
    <t>Agustien Septelien Werfete</t>
  </si>
  <si>
    <t>Asti Putri Ramadani</t>
  </si>
  <si>
    <t>velliny yarangga</t>
  </si>
  <si>
    <t>Dian Fitri Fadillah</t>
  </si>
  <si>
    <t xml:space="preserve">DAIMON WISAL </t>
  </si>
  <si>
    <t>Nella Susi Numberi</t>
  </si>
  <si>
    <t>Julianti Wulan Akiari</t>
  </si>
  <si>
    <t>Rekha agnes siagian</t>
  </si>
  <si>
    <t>Reigel Albert Wonatorei</t>
  </si>
  <si>
    <t>RUTH IVON NOFF</t>
  </si>
  <si>
    <t>RAHUL FEBRIANSYAH</t>
  </si>
  <si>
    <t>La Rusdin</t>
  </si>
  <si>
    <t>Pratiwi Andriana</t>
  </si>
  <si>
    <t>MAREYKE KALASINA YAWA</t>
  </si>
  <si>
    <t>MARVIN TAVAREL KANDENAPA</t>
  </si>
  <si>
    <t>Jatmiko</t>
  </si>
  <si>
    <t>Muzamil</t>
  </si>
  <si>
    <t>Monalisa P. Abuere</t>
  </si>
  <si>
    <t>Mislin lerah</t>
  </si>
  <si>
    <t>Dewi Dian Miawati Repasi</t>
  </si>
  <si>
    <t>Meyske Anni Baware</t>
  </si>
  <si>
    <t xml:space="preserve">Marina baransano </t>
  </si>
  <si>
    <t>Mariska Aprilia</t>
  </si>
  <si>
    <t>Martafina Asmuruf</t>
  </si>
  <si>
    <t>Rizky Hizkia</t>
  </si>
  <si>
    <t>Margaretha France Morin</t>
  </si>
  <si>
    <t>Rizqi Rendiah Priyantini</t>
  </si>
  <si>
    <t>Gloria Marice Wally</t>
  </si>
  <si>
    <t>Wiwin April Riyani</t>
  </si>
  <si>
    <t>ANASTASYA STEPANIE MAY</t>
  </si>
  <si>
    <t>Dewi santi simanjutak</t>
  </si>
  <si>
    <t>Febriyanti Rilba</t>
  </si>
  <si>
    <t>Susi Dina Yansip</t>
  </si>
  <si>
    <t>Feranitha</t>
  </si>
  <si>
    <t>JAN ERICSON B KEWESARE</t>
  </si>
  <si>
    <t>Galuh kusumawardani</t>
  </si>
  <si>
    <t>Frans Koromat</t>
  </si>
  <si>
    <t>Sesar estika</t>
  </si>
  <si>
    <t>HERLINA SALOMINA FONATABA</t>
  </si>
  <si>
    <t>SUSI SIMAMORQ</t>
  </si>
  <si>
    <t>Hadi</t>
  </si>
  <si>
    <t>Hana Naema Jarisetouw</t>
  </si>
  <si>
    <t>SARI YANTI KELIMAGUN</t>
  </si>
  <si>
    <t>SARAH KATERINA S MODOUW</t>
  </si>
  <si>
    <t>Imelda Rosalina Maro</t>
  </si>
  <si>
    <t>Imelda christine pieter. Ssos</t>
  </si>
  <si>
    <t>Marten Konoralma</t>
  </si>
  <si>
    <t>MUHAMMAD YUSUF SAFRIANSYAH</t>
  </si>
  <si>
    <t>Lilis Ariska Rohmatika</t>
  </si>
  <si>
    <t>Kristina Andap</t>
  </si>
  <si>
    <t>Kornelis Arianto</t>
  </si>
  <si>
    <t>Kesi Mikha Pakanda</t>
  </si>
  <si>
    <t>Eunike Zerah Marlinda</t>
  </si>
  <si>
    <t>Jhon Chris Karipui</t>
  </si>
  <si>
    <t>Irene Saila</t>
  </si>
  <si>
    <t>Insar Mazrikce Mofu</t>
  </si>
  <si>
    <t>Hadi Karepesina</t>
  </si>
  <si>
    <t>Fransiscus Tandi Tiku</t>
  </si>
  <si>
    <t>Fiorentina Richarda Andun</t>
  </si>
  <si>
    <t>Nurdiana</t>
  </si>
  <si>
    <t>Nur hijriyah turuy</t>
  </si>
  <si>
    <t>Thomas Wanan</t>
  </si>
  <si>
    <t>Nurmalia Sopamena</t>
  </si>
  <si>
    <t>Yanne Helena Samakori</t>
  </si>
  <si>
    <t>Esli Ketrine Dewi Koromat</t>
  </si>
  <si>
    <t>jimmy yoseph ohoitimur</t>
  </si>
  <si>
    <t>emiliana</t>
  </si>
  <si>
    <t>bagushadiprabowo</t>
  </si>
  <si>
    <t>Yuliana Tammu</t>
  </si>
  <si>
    <t>Yuliana Fibriani Kego</t>
  </si>
  <si>
    <t>Watini</t>
  </si>
  <si>
    <t>ROHANI</t>
  </si>
  <si>
    <t>Sunarti</t>
  </si>
  <si>
    <t>Selpy Patrifia Sari</t>
  </si>
  <si>
    <t>Saverius Babo Benge</t>
  </si>
  <si>
    <t>SURATMIN</t>
  </si>
  <si>
    <t>Rosdiantika</t>
  </si>
  <si>
    <t>Robertus Rinaldi Liem Gebze</t>
  </si>
  <si>
    <t>Renlly Piefra Adiputra Meteray</t>
  </si>
  <si>
    <t>Esterlita Erminda Wara</t>
  </si>
  <si>
    <t>Divania Natasha Trivelin Maturbongs</t>
  </si>
  <si>
    <t>Ervando Aurico Fernando Maturbongs</t>
  </si>
  <si>
    <t>Dian Islamiati</t>
  </si>
  <si>
    <t>ADITYA PUTRA N.F . SUBAN</t>
  </si>
  <si>
    <t>Eka yuliana</t>
  </si>
  <si>
    <t>Ana Maria konalim</t>
  </si>
  <si>
    <t>Anthonius Okyap</t>
  </si>
  <si>
    <t>Bergitha Maria Fiyane</t>
  </si>
  <si>
    <t>Cittiro pusungulena</t>
  </si>
  <si>
    <t>Abdon I.banlowen</t>
  </si>
  <si>
    <t>EKA NURVIANA</t>
  </si>
  <si>
    <t>EDUART BAGART SILALAHI</t>
  </si>
  <si>
    <t>Syahrur</t>
  </si>
  <si>
    <t>Felixam Sarkol</t>
  </si>
  <si>
    <t>FREDY MICHAEL PITER NANLOHY</t>
  </si>
  <si>
    <t>Aplenus Naa</t>
  </si>
  <si>
    <t>Rahmi</t>
  </si>
  <si>
    <t>FIENTI PARABAK</t>
  </si>
  <si>
    <t>Risna</t>
  </si>
  <si>
    <t xml:space="preserve">Anisah </t>
  </si>
  <si>
    <t>Ros</t>
  </si>
  <si>
    <t>Anderson V Loppies</t>
  </si>
  <si>
    <t>Sebastianus Remetwa</t>
  </si>
  <si>
    <t>Sri Marianti A</t>
  </si>
  <si>
    <t>Alfons Novri</t>
  </si>
  <si>
    <t>Supriyanto</t>
  </si>
  <si>
    <t>Ady Suyanto</t>
  </si>
  <si>
    <t>Novelman R. Regen Masihin</t>
  </si>
  <si>
    <t>WIKA</t>
  </si>
  <si>
    <t>YANSE LUTEMADI</t>
  </si>
  <si>
    <t>YOHANES PETRUS RAMSES HARYANTO</t>
  </si>
  <si>
    <t>YUSTINA EFI</t>
  </si>
  <si>
    <t>FAIZAH HAMIDA HASAN</t>
  </si>
  <si>
    <t>Yohanis Alvian Emogoin</t>
  </si>
  <si>
    <t>Yuliady</t>
  </si>
  <si>
    <t>adip</t>
  </si>
  <si>
    <t>AHMAD NASIRUN</t>
  </si>
  <si>
    <t>isko sangur</t>
  </si>
  <si>
    <t>saharia sadat</t>
  </si>
  <si>
    <t>winarni</t>
  </si>
  <si>
    <t>yulce</t>
  </si>
  <si>
    <t>DESIANA KANAN P</t>
  </si>
  <si>
    <t>ASGARA CRISTIAN SAMPE</t>
  </si>
  <si>
    <t>NURIL SAGITA ISNAINI</t>
  </si>
  <si>
    <t>Diana Irianti</t>
  </si>
  <si>
    <t>Kimildo Subha</t>
  </si>
  <si>
    <t>MARIA SAKLIRESSY</t>
  </si>
  <si>
    <t>Jubliater Manalu</t>
  </si>
  <si>
    <t>Dimas Bambang Prasetyo</t>
  </si>
  <si>
    <t>Devika Datulangi</t>
  </si>
  <si>
    <t>Makarius Jedaut</t>
  </si>
  <si>
    <t>Dian Tri Putra</t>
  </si>
  <si>
    <t>HIZAM SYAHRIAR</t>
  </si>
  <si>
    <t>Muhammad Fahreza Sangaji</t>
  </si>
  <si>
    <t>Dwi Winarko</t>
  </si>
  <si>
    <t>Gerard Jesayas</t>
  </si>
  <si>
    <t>Adriana</t>
  </si>
  <si>
    <t>Weindri Rianto Payung</t>
  </si>
  <si>
    <t>Dilla Fitria Hamid</t>
  </si>
  <si>
    <t>Muhammad Yusuf Arifin</t>
  </si>
  <si>
    <t>GAIL PRISTA DEBBY CHINTYA</t>
  </si>
  <si>
    <t>igel prasetyo nuji</t>
  </si>
  <si>
    <t>Dimas Rivaldi Dwi Pristantio</t>
  </si>
  <si>
    <t>AGUSTINA THERESIA TUTO MAING</t>
  </si>
  <si>
    <t>Dina Maria Kunmop</t>
  </si>
  <si>
    <t>Indika Khoifin</t>
  </si>
  <si>
    <t>Habib Abdullah</t>
  </si>
  <si>
    <t>Yuliana Herlina Mindipko</t>
  </si>
  <si>
    <t>Ike Aprilika Lopulalan</t>
  </si>
  <si>
    <t>Handy B. Leleulya</t>
  </si>
  <si>
    <t>AYU ASHARI</t>
  </si>
  <si>
    <t>Dzulhaji Arya Putra</t>
  </si>
  <si>
    <t>Syawaluddin Afandi M. Yusuf</t>
  </si>
  <si>
    <t>Rita Rosmiati</t>
  </si>
  <si>
    <t>Moch Buyung Aliansyah</t>
  </si>
  <si>
    <t>Kristina Simanungkalit</t>
  </si>
  <si>
    <t>Melkias Yafet Demetou</t>
  </si>
  <si>
    <t>Nurul Handayani</t>
  </si>
  <si>
    <t>Paulus L Hobamatan</t>
  </si>
  <si>
    <t>Matias Gabriel Heatubun</t>
  </si>
  <si>
    <t>Rati Yuliana</t>
  </si>
  <si>
    <t>Dessi Miriam Matruti</t>
  </si>
  <si>
    <t>Maria Sarkol</t>
  </si>
  <si>
    <t>Megawati Manggaprau</t>
  </si>
  <si>
    <t>Ferian Ismail</t>
  </si>
  <si>
    <t>Maria Gracella Ohoiwutun</t>
  </si>
  <si>
    <t>Anggelus N. Ulukyanan</t>
  </si>
  <si>
    <t>Andi Yunus</t>
  </si>
  <si>
    <t>MOH. AKIP TAKWIM</t>
  </si>
  <si>
    <t>FELIX SYAGAP</t>
  </si>
  <si>
    <t>Sernita Daud</t>
  </si>
  <si>
    <t>Stella Maris Leskona</t>
  </si>
  <si>
    <t>Robert Dedy Aliriona Rahawarin</t>
  </si>
  <si>
    <t>Subahrudin</t>
  </si>
  <si>
    <t>Nadia Febrianti Abdul Salam</t>
  </si>
  <si>
    <t>Melani Worumboi</t>
  </si>
  <si>
    <t>Melani lisa Badawin</t>
  </si>
  <si>
    <t>Melvin Douw</t>
  </si>
  <si>
    <t xml:space="preserve">Michael Bobii </t>
  </si>
  <si>
    <t>Michael Christian Tuapattinaya</t>
  </si>
  <si>
    <t>NAHROWI</t>
  </si>
  <si>
    <t>Michael senandi</t>
  </si>
  <si>
    <t xml:space="preserve">Muammar Rifai Sangaji </t>
  </si>
  <si>
    <t>Muhamad Ali sahab</t>
  </si>
  <si>
    <t>NOLASKUS DOUW</t>
  </si>
  <si>
    <t>NORBERTUS DOUW</t>
  </si>
  <si>
    <t>Markus rumayauw</t>
  </si>
  <si>
    <t>Martinus Sawaka</t>
  </si>
  <si>
    <t>Jhuliant marcho pandensolang</t>
  </si>
  <si>
    <t>Maria Tasik Tamben</t>
  </si>
  <si>
    <t>MIKAEL PIGAI</t>
  </si>
  <si>
    <t>MELKIAS TEBAI</t>
  </si>
  <si>
    <t>MELKIANUS MADAI</t>
  </si>
  <si>
    <t>MEINY MARIANET NAJOAN</t>
  </si>
  <si>
    <t>MARTHEN KILYON NORIWARI</t>
  </si>
  <si>
    <t>Lisa afreina bandera</t>
  </si>
  <si>
    <t>LAMTIO W. LUMBANTORUAN</t>
  </si>
  <si>
    <t>Kristina Yekti</t>
  </si>
  <si>
    <t>Jon Fredi Ganadi</t>
  </si>
  <si>
    <t>Jefri Parka</t>
  </si>
  <si>
    <t>Januaria Douw</t>
  </si>
  <si>
    <t>Jalaluddin Ari wibawa</t>
  </si>
  <si>
    <t>Helena waine</t>
  </si>
  <si>
    <t>Pudi Niko</t>
  </si>
  <si>
    <t>Nelson aritahanu</t>
  </si>
  <si>
    <t>Yohanes Sukan</t>
  </si>
  <si>
    <t>Purwanto</t>
  </si>
  <si>
    <t>Welmina nurhayati badawin</t>
  </si>
  <si>
    <t>fredi abu bakar</t>
  </si>
  <si>
    <t>firman budi utomo</t>
  </si>
  <si>
    <t>ZET PAKAGE</t>
  </si>
  <si>
    <t>Yuvensius Dogomo</t>
  </si>
  <si>
    <t>Yunus pigai</t>
  </si>
  <si>
    <t>Yully Andriani Senandi</t>
  </si>
  <si>
    <t>Yati</t>
  </si>
  <si>
    <t>Yason Monei</t>
  </si>
  <si>
    <t>Yafet Pekei</t>
  </si>
  <si>
    <t>YULIUS KEGIYE</t>
  </si>
  <si>
    <t>YAVED DIMI</t>
  </si>
  <si>
    <t>YANSE M. BARANSANO</t>
  </si>
  <si>
    <t>YAN AGAPA</t>
  </si>
  <si>
    <t>WELEM URBANUS TEBE</t>
  </si>
  <si>
    <t>Rio Riki Abisay</t>
  </si>
  <si>
    <t>Tus Berto Putra Goo</t>
  </si>
  <si>
    <t>Tobias Tebai</t>
  </si>
  <si>
    <t>Ghani Riyanto</t>
  </si>
  <si>
    <t>Stenlly xaverius selly roja</t>
  </si>
  <si>
    <t>Sokip Irwanto</t>
  </si>
  <si>
    <t>Sartiel Wetapo</t>
  </si>
  <si>
    <t>Santi</t>
  </si>
  <si>
    <t>Sakur</t>
  </si>
  <si>
    <t>SUMIYEM</t>
  </si>
  <si>
    <t>SRIYANI</t>
  </si>
  <si>
    <t>SITI RIANA</t>
  </si>
  <si>
    <t>Ruslin</t>
  </si>
  <si>
    <t>Risyaldi</t>
  </si>
  <si>
    <t>HENGKI MICHAEL SEREWA BISARARISI</t>
  </si>
  <si>
    <t>Andreas Petege</t>
  </si>
  <si>
    <t>Gerald Efraim Hamel</t>
  </si>
  <si>
    <t>Bastian Pekey</t>
  </si>
  <si>
    <t>Abihud Deba</t>
  </si>
  <si>
    <t>FARIDSYAH SUPARMAN</t>
  </si>
  <si>
    <t xml:space="preserve">Agustinus Mote </t>
  </si>
  <si>
    <t>Anastasya Maria Lagoan</t>
  </si>
  <si>
    <t xml:space="preserve">Evangeline vica Martin Sudjarwo </t>
  </si>
  <si>
    <t>Erni Sutanti</t>
  </si>
  <si>
    <t>Andriana Butu</t>
  </si>
  <si>
    <t>Elisama O. Demianus Ramandei</t>
  </si>
  <si>
    <t>Antonius Tebai</t>
  </si>
  <si>
    <t xml:space="preserve">Bastian Padatu </t>
  </si>
  <si>
    <t>Billy yandeday</t>
  </si>
  <si>
    <t>ANWAR JUMAHIR</t>
  </si>
  <si>
    <t>Eliana Fonataba</t>
  </si>
  <si>
    <t>Efendi Miagoni</t>
  </si>
  <si>
    <t>Bryan roberto anum</t>
  </si>
  <si>
    <t>ERWIN YUDISTIRA</t>
  </si>
  <si>
    <t>EDUARD PINIBO</t>
  </si>
  <si>
    <t>EDMON MADAI</t>
  </si>
  <si>
    <t>Chemuning Anggraini Chatjili Puteri</t>
  </si>
  <si>
    <t>Delldy Basik Basik</t>
  </si>
  <si>
    <t>Dede Akbar bettay</t>
  </si>
  <si>
    <t>DEVI APRI SURYANI</t>
  </si>
  <si>
    <t>ARDILES ALEXANDER FRANCIS</t>
  </si>
  <si>
    <t>Agustinus Tigi</t>
  </si>
  <si>
    <t>DELI PIGAI</t>
  </si>
  <si>
    <t>FELIX GOBAI</t>
  </si>
  <si>
    <t>Frangky Ratag Rogi</t>
  </si>
  <si>
    <t>Fitra Irianto</t>
  </si>
  <si>
    <t>Ferdinand y.waum</t>
  </si>
  <si>
    <t>ANTON ANOUW</t>
  </si>
  <si>
    <t>Fahid asrofi</t>
  </si>
  <si>
    <t>YOSINTA GIYAI</t>
  </si>
  <si>
    <t>YANPIT KOTOUKI</t>
  </si>
  <si>
    <t>SERIMA HELENA YEIMO</t>
  </si>
  <si>
    <t>SEPTES AYATANOY</t>
  </si>
  <si>
    <t>ALINCE AGAPA</t>
  </si>
  <si>
    <t>SEMUEL WAROY</t>
  </si>
  <si>
    <t>ALBERTUS YOU</t>
  </si>
  <si>
    <t>SELPIANUS TEKEGE</t>
  </si>
  <si>
    <t>SABINUS NABELAUW</t>
  </si>
  <si>
    <t>DARIUS WAKERKWA</t>
  </si>
  <si>
    <t>CHRISTIAN MAREL, S.HUT</t>
  </si>
  <si>
    <t>DEKY MOTE</t>
  </si>
  <si>
    <t>ROSPINCE GIYAI</t>
  </si>
  <si>
    <t>ALBERTUS WAROY</t>
  </si>
  <si>
    <t>ALBER MADAI</t>
  </si>
  <si>
    <t>RONALD ARONGGEAR</t>
  </si>
  <si>
    <t>ADOLOP TENOUYE</t>
  </si>
  <si>
    <t>RENI EDOWAI</t>
  </si>
  <si>
    <t>SERIVIANUS ADII</t>
  </si>
  <si>
    <t>ALPINUS GOO</t>
  </si>
  <si>
    <t>YAFET PEKEI</t>
  </si>
  <si>
    <t>ANJELICA BEATRIK SUMBARI</t>
  </si>
  <si>
    <t>YULIANUS PEKEI</t>
  </si>
  <si>
    <t>DELIAS PAKAGE</t>
  </si>
  <si>
    <t>YULINCE PAKAGE</t>
  </si>
  <si>
    <t>TOGARMA BONAI</t>
  </si>
  <si>
    <t>TITUS PEKEI</t>
  </si>
  <si>
    <t>YULITA TEKEGE</t>
  </si>
  <si>
    <t>THOBIAS DOGOPIA</t>
  </si>
  <si>
    <t>ANDRIAN PAKAGE</t>
  </si>
  <si>
    <t>Yulius Kotouki</t>
  </si>
  <si>
    <t>Yance Madai</t>
  </si>
  <si>
    <t>ANDRIAN</t>
  </si>
  <si>
    <t>ANDARIANA PAKAGE</t>
  </si>
  <si>
    <t>ANAMERI PEKEI</t>
  </si>
  <si>
    <t>SURIANI WOTOI</t>
  </si>
  <si>
    <t>YAKOB BAGAU</t>
  </si>
  <si>
    <t>YAKUP YARINAP</t>
  </si>
  <si>
    <t>YOKE MOTE</t>
  </si>
  <si>
    <t>YANUARIUS AGAPA</t>
  </si>
  <si>
    <t>STEPANUS MADAI</t>
  </si>
  <si>
    <t>HENDRIKA PEKEI</t>
  </si>
  <si>
    <t>MARIA RAWAYAI</t>
  </si>
  <si>
    <t>MELINDA ESTER IMBIR</t>
  </si>
  <si>
    <t>MELINCA PEKEI</t>
  </si>
  <si>
    <t>MELIANCE EDOWAI</t>
  </si>
  <si>
    <t>MELATI BONAI</t>
  </si>
  <si>
    <t>MEGAWATI MUYAPA</t>
  </si>
  <si>
    <t>MARTINUS WAMUNI</t>
  </si>
  <si>
    <t>MARTINUS INGGENI</t>
  </si>
  <si>
    <t>FELEX DOGOPA</t>
  </si>
  <si>
    <t>MARTHEN KAIWAI</t>
  </si>
  <si>
    <t>MARTA PIGOME</t>
  </si>
  <si>
    <t>MARSELA MADAI</t>
  </si>
  <si>
    <t>MARIA MAGDALENA UKAGO</t>
  </si>
  <si>
    <t>MELKIAS PEKEI</t>
  </si>
  <si>
    <t>MARIA BAYAMA</t>
  </si>
  <si>
    <t>MANFRED EDOWAI</t>
  </si>
  <si>
    <t>LUKAS GOO</t>
  </si>
  <si>
    <t>FERA BELAU</t>
  </si>
  <si>
    <t>FERDRIKA PEKEI</t>
  </si>
  <si>
    <t>KRISTIAN PAKAGE</t>
  </si>
  <si>
    <t>FRANSISKA TEKEGE</t>
  </si>
  <si>
    <t>JHON MADAI</t>
  </si>
  <si>
    <t>JENNI ANDREA R. SIHOTANG</t>
  </si>
  <si>
    <t>ILENCI DAWAPA</t>
  </si>
  <si>
    <t>HENGKI SAWAI</t>
  </si>
  <si>
    <t>GILBERT RUMPEDAI</t>
  </si>
  <si>
    <t>MELION YUMAI</t>
  </si>
  <si>
    <t>FREDI SAYORI</t>
  </si>
  <si>
    <t>NEGIRA KOGOYA</t>
  </si>
  <si>
    <t>DOMINIKUS KUDIAI</t>
  </si>
  <si>
    <t>NEHEMIA KARIMATI</t>
  </si>
  <si>
    <t>EMELINUS GOO</t>
  </si>
  <si>
    <t>EMIEL BELAU</t>
  </si>
  <si>
    <t>NIKSON KAIWAI</t>
  </si>
  <si>
    <t>ESAU YARINAP</t>
  </si>
  <si>
    <t>MUHAMMAD SOLIHKIN</t>
  </si>
  <si>
    <t>OPINCE PEKEI</t>
  </si>
  <si>
    <t>MONFET BAGAU</t>
  </si>
  <si>
    <t>OTALINA PEKEI</t>
  </si>
  <si>
    <t>MELKION MOTE</t>
  </si>
  <si>
    <t>MINCELINA BELAU</t>
  </si>
  <si>
    <t>Mesak Hemot Yowei</t>
  </si>
  <si>
    <t>HERIANTO PAREWANG</t>
  </si>
  <si>
    <t>Imanus Wanimbo</t>
  </si>
  <si>
    <t>Krismas Kaesan</t>
  </si>
  <si>
    <t>RUDOLF THEODORUS</t>
  </si>
  <si>
    <t>Yuliana Banne</t>
  </si>
  <si>
    <t>Jessica Ocean Parewang</t>
  </si>
  <si>
    <t>PETU WONDA</t>
  </si>
  <si>
    <t>TANTRI DEBORA BR.SIMANJUNTAK</t>
  </si>
  <si>
    <t>Prisilia Anugrah Sarapang</t>
  </si>
  <si>
    <t>Kristiani Tandungan T.P.</t>
  </si>
  <si>
    <t>EMISTIANI RONGREAN</t>
  </si>
  <si>
    <t>Deti Yanti Ruru</t>
  </si>
  <si>
    <t>Arni Yanti Talebong</t>
  </si>
  <si>
    <t>WELISON KOGOYA</t>
  </si>
  <si>
    <t>Marchel Christian Fransz</t>
  </si>
  <si>
    <t>Elisabet Lasitania Siel</t>
  </si>
  <si>
    <t>Arinda M. Matande</t>
  </si>
  <si>
    <t>SERLIANTI TIKU DATU</t>
  </si>
  <si>
    <t>YESMIN SANDA RURU</t>
  </si>
  <si>
    <t>YOSIA KEROMAN</t>
  </si>
  <si>
    <t>Miftahul Jannah</t>
  </si>
  <si>
    <t>Dwi Indah Sari</t>
  </si>
  <si>
    <t>Muhammad Amir Zainudin</t>
  </si>
  <si>
    <t>Games Wanimbo</t>
  </si>
  <si>
    <t>Lukmar Hiluka</t>
  </si>
  <si>
    <t>Lepinus Kogoya</t>
  </si>
  <si>
    <t>Lao Wenda</t>
  </si>
  <si>
    <t>Julia Batto</t>
  </si>
  <si>
    <t>Joao Moreira</t>
  </si>
  <si>
    <t>Iswan Ishaq</t>
  </si>
  <si>
    <t>Ina Enumbi</t>
  </si>
  <si>
    <t>Hajrah S</t>
  </si>
  <si>
    <t>Feronika Siep</t>
  </si>
  <si>
    <t>Fredy Itlay</t>
  </si>
  <si>
    <t>Fitriani Kanan Marendeng</t>
  </si>
  <si>
    <t>Elipas Heselo</t>
  </si>
  <si>
    <t>Feronika Novita W</t>
  </si>
  <si>
    <t>Fanus Kobak</t>
  </si>
  <si>
    <t>Fanny Tania Patanduk</t>
  </si>
  <si>
    <t>MIRANDA FLORIDA PANJAITAN</t>
  </si>
  <si>
    <t>Evi Paulina Dora Sance Waromi</t>
  </si>
  <si>
    <t>Ever Lokobal</t>
  </si>
  <si>
    <t>Epinius Siep</t>
  </si>
  <si>
    <t>Enius Asso</t>
  </si>
  <si>
    <t>MARIANA LOBO</t>
  </si>
  <si>
    <t>Negro Wenda</t>
  </si>
  <si>
    <t>Mare Gombo</t>
  </si>
  <si>
    <t>Rahmayanti</t>
  </si>
  <si>
    <t>Dotinus Huby</t>
  </si>
  <si>
    <t>Yanius Murip</t>
  </si>
  <si>
    <t>Yabes Arwadi Tualaka</t>
  </si>
  <si>
    <t>Wopi Welius Siep</t>
  </si>
  <si>
    <t>Welinus Uaga</t>
  </si>
  <si>
    <t>TIODOR PASARIBU</t>
  </si>
  <si>
    <t>Saleh Kaningga</t>
  </si>
  <si>
    <t>Rudy Tehupuring</t>
  </si>
  <si>
    <t>Riswan</t>
  </si>
  <si>
    <t>Rafika Duri</t>
  </si>
  <si>
    <t>Mega Hasria</t>
  </si>
  <si>
    <t>Pinus Wilya</t>
  </si>
  <si>
    <t>Paskah Heselo</t>
  </si>
  <si>
    <t>Ottoni Silak</t>
  </si>
  <si>
    <t>Niky</t>
  </si>
  <si>
    <t>Nelly Siep</t>
  </si>
  <si>
    <t>Natan Logo</t>
  </si>
  <si>
    <t>Natalia Paulina Asmuruf</t>
  </si>
  <si>
    <t>Nas Murip</t>
  </si>
  <si>
    <t>Meki Silak</t>
  </si>
  <si>
    <t>Wegi</t>
  </si>
  <si>
    <t xml:space="preserve">yosafat yelipele </t>
  </si>
  <si>
    <t>Amsal Kurisi</t>
  </si>
  <si>
    <t>Atis Lokobal</t>
  </si>
  <si>
    <t>Bernadmus Kogoya</t>
  </si>
  <si>
    <t>Arike Siep</t>
  </si>
  <si>
    <t>Arson Weipsa</t>
  </si>
  <si>
    <t>Afeni Pahabol</t>
  </si>
  <si>
    <t>Asnia U3n</t>
  </si>
  <si>
    <t>Fredi Wenda</t>
  </si>
  <si>
    <t>HABEL ELEPORE</t>
  </si>
  <si>
    <t>HELMIKA ALLO DATU</t>
  </si>
  <si>
    <t>HERMAN MIRIN</t>
  </si>
  <si>
    <t>BAYSSIRAM AIRUN YAWAN</t>
  </si>
  <si>
    <t>WAS KOGOYA</t>
  </si>
  <si>
    <t>Hominek Simbu</t>
  </si>
  <si>
    <t>Atranus Ilintamon</t>
  </si>
  <si>
    <t>EMMUS YEFFERSON MUSA</t>
  </si>
  <si>
    <t>KENIUS KOGOYA</t>
  </si>
  <si>
    <t>NAPUKO KOGOYA</t>
  </si>
  <si>
    <t>YOSMIN KOGOYA</t>
  </si>
  <si>
    <t>LIAN GOMBO</t>
  </si>
  <si>
    <t>Ropinus Refinoese Kambue</t>
  </si>
  <si>
    <t>Mikael Heselo</t>
  </si>
  <si>
    <t>Abelak Gwijangge</t>
  </si>
  <si>
    <t>MANTI TANDI</t>
  </si>
  <si>
    <t>MEI ALEDA SEO</t>
  </si>
  <si>
    <t>MUSINA WENDA</t>
  </si>
  <si>
    <t>Saul Siep</t>
  </si>
  <si>
    <t>LEWY WENDA</t>
  </si>
  <si>
    <t>Marseli Balingga</t>
  </si>
  <si>
    <t>RIKKY YANENGGA</t>
  </si>
  <si>
    <t>ETIUS KOGOYA</t>
  </si>
  <si>
    <t>ABNER EL WENDA</t>
  </si>
  <si>
    <t>DITE TABUNI</t>
  </si>
  <si>
    <t>PRISKA KOGOYA</t>
  </si>
  <si>
    <t>DERMIN WAKUR</t>
  </si>
  <si>
    <t>Edison Siep</t>
  </si>
  <si>
    <t>Nonus Wenda</t>
  </si>
  <si>
    <t>Olha Kobak</t>
  </si>
  <si>
    <t>SANTO PENGGU</t>
  </si>
  <si>
    <t>ETENA TABUNI</t>
  </si>
  <si>
    <t>KALLA BOGUM</t>
  </si>
  <si>
    <t>ELLY YIKWA</t>
  </si>
  <si>
    <t>LITENUS YIKWA</t>
  </si>
  <si>
    <t>EKIS PENGGU</t>
  </si>
  <si>
    <t>PINUS YIKWA</t>
  </si>
  <si>
    <t>MENIEN YIKWA</t>
  </si>
  <si>
    <t>MITON WENDA</t>
  </si>
  <si>
    <t>NALIN KOGOYA</t>
  </si>
  <si>
    <t>NANDO PENGGU</t>
  </si>
  <si>
    <t>YUREN WANDIK</t>
  </si>
  <si>
    <t>ASER KOGOYA</t>
  </si>
  <si>
    <t>NOS YIKWA</t>
  </si>
  <si>
    <t>APENGGA WENDA</t>
  </si>
  <si>
    <t>DAUD KOGOYA</t>
  </si>
  <si>
    <t>YABIUS KOGOYA</t>
  </si>
  <si>
    <t>AMIN TABUNI</t>
  </si>
  <si>
    <t>BEN KOGOYA</t>
  </si>
  <si>
    <t>WAINAS WENDA</t>
  </si>
  <si>
    <t>NUS WANDIK</t>
  </si>
  <si>
    <t>ISHAK YIKWA</t>
  </si>
  <si>
    <t>Pusulne Wahla</t>
  </si>
  <si>
    <t>Paulus Asso</t>
  </si>
  <si>
    <t>Oskar Sama</t>
  </si>
  <si>
    <t>Otius Simalya</t>
  </si>
  <si>
    <t>Salopinus Sekenil</t>
  </si>
  <si>
    <t>Agus Heselo</t>
  </si>
  <si>
    <t>Salmon Alimdam</t>
  </si>
  <si>
    <t>Pilatus Giban</t>
  </si>
  <si>
    <t>Otto Kobak</t>
  </si>
  <si>
    <t>Agabus Yando</t>
  </si>
  <si>
    <t>Pater Yelemaken</t>
  </si>
  <si>
    <t>Sandi Mirin</t>
  </si>
  <si>
    <t>Ale Segenil</t>
  </si>
  <si>
    <t>Piter Bahabol</t>
  </si>
  <si>
    <t>Ahanuk Bahabol</t>
  </si>
  <si>
    <t>Pinus Payage</t>
  </si>
  <si>
    <t>Panuel Aruman</t>
  </si>
  <si>
    <t>Temus Hubusa</t>
  </si>
  <si>
    <t>Sarikis Keyke</t>
  </si>
  <si>
    <t>Yakobus Salyabo</t>
  </si>
  <si>
    <t>Yusmina Asso</t>
  </si>
  <si>
    <t>Yunius Dapla</t>
  </si>
  <si>
    <t>Yulius Elopore</t>
  </si>
  <si>
    <t>Yulis Magayang</t>
  </si>
  <si>
    <t>Yosina Yalak</t>
  </si>
  <si>
    <t>Yoni Silak</t>
  </si>
  <si>
    <t>Yones Lagowan</t>
  </si>
  <si>
    <t>Yoel Pahabol</t>
  </si>
  <si>
    <t>Yani Sama</t>
  </si>
  <si>
    <t>Yan Selak</t>
  </si>
  <si>
    <t>Yamnce Wisabal</t>
  </si>
  <si>
    <t>Yalion Ulunggi</t>
  </si>
  <si>
    <t>Yali Kabak</t>
  </si>
  <si>
    <t>Yalakban Salyabo</t>
  </si>
  <si>
    <t>Yakobus Nepsan</t>
  </si>
  <si>
    <t>Sefanya Ilintamon</t>
  </si>
  <si>
    <t>Orgenes Silip</t>
  </si>
  <si>
    <t>Septinus Yando</t>
  </si>
  <si>
    <t>Setep Yando</t>
  </si>
  <si>
    <t>Sipan Wombi</t>
  </si>
  <si>
    <t>Tadius Siep</t>
  </si>
  <si>
    <t>Tanius Mirin</t>
  </si>
  <si>
    <t>Telak Yual</t>
  </si>
  <si>
    <t>Tepe Magayang</t>
  </si>
  <si>
    <t>Yakobus Matuan</t>
  </si>
  <si>
    <t>Thenis Ibage</t>
  </si>
  <si>
    <t>Tius Bahabol</t>
  </si>
  <si>
    <t>Tominus Siep</t>
  </si>
  <si>
    <t>Tore Suhuniap</t>
  </si>
  <si>
    <t>Wihelmus Wesapla</t>
  </si>
  <si>
    <t>Yahuda Kabak</t>
  </si>
  <si>
    <t>Oris Sama</t>
  </si>
  <si>
    <t>Denias Yual</t>
  </si>
  <si>
    <t>Opilik Murib</t>
  </si>
  <si>
    <t>Boy Segenil</t>
  </si>
  <si>
    <t>Aset Payage</t>
  </si>
  <si>
    <t>Loli Kabak</t>
  </si>
  <si>
    <t>Latius Dapla</t>
  </si>
  <si>
    <t>Oni Enggalim</t>
  </si>
  <si>
    <t>Kabar Helembo</t>
  </si>
  <si>
    <t>Aten Heluka</t>
  </si>
  <si>
    <t>Hulek Yando</t>
  </si>
  <si>
    <t>Hendrina Miram</t>
  </si>
  <si>
    <t>Hans Heselo</t>
  </si>
  <si>
    <t>Gemenas Itlay</t>
  </si>
  <si>
    <t>Firaun Alua</t>
  </si>
  <si>
    <t>Filialbo Kabak</t>
  </si>
  <si>
    <t>Boy Nato</t>
  </si>
  <si>
    <t>Boy Wetipo</t>
  </si>
  <si>
    <t>Marser Bungge</t>
  </si>
  <si>
    <t>Eton Payage</t>
  </si>
  <si>
    <t>Etet Mirin</t>
  </si>
  <si>
    <t>Esaw Lokon</t>
  </si>
  <si>
    <t>Emi Sanike Sama</t>
  </si>
  <si>
    <t>Elly Esema</t>
  </si>
  <si>
    <t>Elki Sugun</t>
  </si>
  <si>
    <t>Elisabet Pangkung</t>
  </si>
  <si>
    <t>Dais Matuan</t>
  </si>
  <si>
    <t>Elimus Heluka</t>
  </si>
  <si>
    <t>Edison Bayage</t>
  </si>
  <si>
    <t>Ebennetus Nabyal</t>
  </si>
  <si>
    <t>Domi Lantipo</t>
  </si>
  <si>
    <t>Domi Kenangalem</t>
  </si>
  <si>
    <t>Apitd Heselo</t>
  </si>
  <si>
    <t>Kussa Malyo</t>
  </si>
  <si>
    <t>Nahason Siep</t>
  </si>
  <si>
    <t>Merianus Molama</t>
  </si>
  <si>
    <t>Alinus Kobak</t>
  </si>
  <si>
    <t>Nalmek Yando</t>
  </si>
  <si>
    <t>Niko Tengket</t>
  </si>
  <si>
    <t>Amilek Lokon</t>
  </si>
  <si>
    <t>Nopenus Yalak</t>
  </si>
  <si>
    <t>Musa Molama</t>
  </si>
  <si>
    <t>Mesak Tapla</t>
  </si>
  <si>
    <t>Ambuk Kobak</t>
  </si>
  <si>
    <t>Neri Kobak</t>
  </si>
  <si>
    <t>Anis Siep</t>
  </si>
  <si>
    <t>Naus Itlay</t>
  </si>
  <si>
    <t>Alius Siep</t>
  </si>
  <si>
    <t>Melki Silak</t>
  </si>
  <si>
    <t>Melitus Selepole</t>
  </si>
  <si>
    <t>Neles Heluka</t>
  </si>
  <si>
    <t>Desmina Asso</t>
  </si>
  <si>
    <t>Aniel Enggalim</t>
  </si>
  <si>
    <t>Naman Kipka</t>
  </si>
  <si>
    <t>Yanus Mimin</t>
  </si>
  <si>
    <t>Aldy G. Tabuni</t>
  </si>
  <si>
    <t>Saolin Marani</t>
  </si>
  <si>
    <t>Yefri Yikwa</t>
  </si>
  <si>
    <t>Yohny Kaladana</t>
  </si>
  <si>
    <t>Alion Mimin</t>
  </si>
  <si>
    <t>Nowa Kasipka</t>
  </si>
  <si>
    <t>Yosapat Kakayambul Asemki</t>
  </si>
  <si>
    <t>Otniel Bukega</t>
  </si>
  <si>
    <t>Dami Delka</t>
  </si>
  <si>
    <t>Demosius Delka</t>
  </si>
  <si>
    <t>Yunior Taplo</t>
  </si>
  <si>
    <t>Obeth Kamiki</t>
  </si>
  <si>
    <t>Okvic Matsuko Origenes Siboka</t>
  </si>
  <si>
    <t>Enrico Geraldi Sabandar</t>
  </si>
  <si>
    <t>YAPET MALO</t>
  </si>
  <si>
    <t>Pelis Meku</t>
  </si>
  <si>
    <t>BAEN WAMUKA</t>
  </si>
  <si>
    <t>MELKIOR OROPKA</t>
  </si>
  <si>
    <t>Seper Lepi</t>
  </si>
  <si>
    <t>MARET KAHIPKA</t>
  </si>
  <si>
    <t>ASIMAN UOPDANA</t>
  </si>
  <si>
    <t>Likon Almung</t>
  </si>
  <si>
    <t>Asier Sitokdana</t>
  </si>
  <si>
    <t>SIAS UOPKA</t>
  </si>
  <si>
    <t>Kotan Kalakmabin</t>
  </si>
  <si>
    <t>ULIS YELEDANA</t>
  </si>
  <si>
    <t>Etinus Kean</t>
  </si>
  <si>
    <t>Agustinus Marandof</t>
  </si>
  <si>
    <t>Weliberd Welianus Malyo</t>
  </si>
  <si>
    <t>BINSON YAMHIN</t>
  </si>
  <si>
    <t>Basman Jikwa</t>
  </si>
  <si>
    <t>YANTO URPON</t>
  </si>
  <si>
    <t>ALFRED AMNYOL</t>
  </si>
  <si>
    <t>Braen Athen Yikwa</t>
  </si>
  <si>
    <t>Peri B. Kalakmabin</t>
  </si>
  <si>
    <t>Nelson Ranaldo Sitokdana</t>
  </si>
  <si>
    <t>progres</t>
  </si>
  <si>
    <t>update</t>
  </si>
  <si>
    <t>no</t>
  </si>
  <si>
    <t>kdprov</t>
  </si>
  <si>
    <t>idkab</t>
  </si>
  <si>
    <t>nmkab</t>
  </si>
  <si>
    <t>jumlah sls</t>
  </si>
  <si>
    <t>jumlah sls potensi non respon</t>
  </si>
  <si>
    <t>Persentase Non Respon</t>
  </si>
  <si>
    <t>Surat Non Respon dari Kabupaten</t>
  </si>
  <si>
    <t>Alasan Utama Non respon</t>
  </si>
  <si>
    <t>Kepulauan Yapen</t>
  </si>
  <si>
    <t>Biak Numfor</t>
  </si>
  <si>
    <t>Sarmi</t>
  </si>
  <si>
    <t>sudah kirim, di surat ada respon rate desa</t>
  </si>
  <si>
    <t>Kekurangan Anggaran</t>
  </si>
  <si>
    <t>Keerom</t>
  </si>
  <si>
    <t>Waropen</t>
  </si>
  <si>
    <t>Faktor Keamanan, Keterbatasan Akses</t>
  </si>
  <si>
    <t>Supiori</t>
  </si>
  <si>
    <t>Mamberamo Raya</t>
  </si>
  <si>
    <t>Kota Jayapura</t>
  </si>
  <si>
    <t>Boven Digoel</t>
  </si>
  <si>
    <t>Mappi</t>
  </si>
  <si>
    <t>kekurangan anggaran</t>
  </si>
  <si>
    <t>Asmat</t>
  </si>
  <si>
    <t>Dogiyai</t>
  </si>
  <si>
    <t>Sudah kirim via email ke ipds9400</t>
  </si>
  <si>
    <t>Kekurangan Anggaran, Faktor Keamanan</t>
  </si>
  <si>
    <t>Deiyai</t>
  </si>
  <si>
    <t>Nabire</t>
  </si>
  <si>
    <t>Paniai</t>
  </si>
  <si>
    <t>Intan Jaya</t>
  </si>
  <si>
    <t>Puncak</t>
  </si>
  <si>
    <t>Faktor Keamanan dan Kekurangan anggaran</t>
  </si>
  <si>
    <t>Puncak Jaya</t>
  </si>
  <si>
    <t>Faktor Keamanan</t>
  </si>
  <si>
    <t>Nduga</t>
  </si>
  <si>
    <t>surat 9702++</t>
  </si>
  <si>
    <t>Jayawijaya</t>
  </si>
  <si>
    <t>Lanny Jaya</t>
  </si>
  <si>
    <r>
      <rPr>
        <rFont val="Arial"/>
      </rPr>
      <t xml:space="preserve">sudah di Email dan </t>
    </r>
    <r>
      <rPr>
        <rFont val="Arial"/>
        <color rgb="FF1155CC"/>
        <u/>
      </rPr>
      <t>9703</t>
    </r>
  </si>
  <si>
    <t>Tolikara</t>
  </si>
  <si>
    <t>Mamberamo Tengah</t>
  </si>
  <si>
    <t>Yalimo</t>
  </si>
  <si>
    <t>Yahukimo</t>
  </si>
  <si>
    <t>-</t>
  </si>
  <si>
    <t>Pegunungan Bintang</t>
  </si>
  <si>
    <r>
      <rPr>
        <rFont val="Arial"/>
        <color rgb="FF000000"/>
      </rPr>
      <t xml:space="preserve">Email dan </t>
    </r>
    <r>
      <rPr>
        <rFont val="Arial"/>
        <color rgb="FF1155CC"/>
        <u/>
      </rPr>
      <t>9708</t>
    </r>
  </si>
  <si>
    <t xml:space="preserve">Kekurangan Anggaran pada transport petugas pemetaan lapangan </t>
  </si>
  <si>
    <t>Total</t>
  </si>
  <si>
    <t>Jumlah Landmark Batas SLS</t>
  </si>
  <si>
    <t>Persentase SLS</t>
  </si>
  <si>
    <t>Persentase Landmark Batas SLS</t>
  </si>
  <si>
    <t>Laporan Inda Lapangan</t>
  </si>
  <si>
    <t>Laporan Pelaksanaan Pelatihan Lapangan</t>
  </si>
  <si>
    <t>Keterangan Tambahan</t>
  </si>
  <si>
    <t>Monitoring Updating EA SLS 2024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</si>
</sst>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  <scheme val="minor"/>
    </font>
    <font>
      <b/>
      <sz val="12.0"/>
      <color theme="1"/>
      <name val="Calibri"/>
    </font>
    <font>
      <color theme="1"/>
      <name val="Arial"/>
      <scheme val="minor"/>
    </font>
    <font>
      <b/>
      <color theme="1"/>
      <name val="Arial"/>
      <scheme val="minor"/>
    </font>
    <font>
      <b/>
      <sz val="12.0"/>
      <color rgb="FF000000"/>
      <name val="Calibri"/>
    </font>
    <font>
      <color rgb="FF000000"/>
      <name val="Arial"/>
      <scheme val="minor"/>
    </font>
    <font>
      <b/>
      <color rgb="FF000000"/>
      <name val="Arial"/>
      <scheme val="minor"/>
    </font>
    <font/>
    <font>
      <color theme="1"/>
      <name val="Arial"/>
    </font>
    <font>
      <u/>
      <color rgb="FF0000FF"/>
      <name val="Arial"/>
    </font>
    <font>
      <i/>
      <color rgb="FFFFFFFF"/>
      <name val="Roboto"/>
    </font>
    <font>
      <color rgb="FFFFFFFF"/>
      <name val="Arial"/>
      <scheme val="minor"/>
    </font>
    <font>
      <b/>
      <color rgb="FFFFFFFF"/>
      <name val="Roboto"/>
    </font>
    <font>
      <color rgb="FFFFFFFF"/>
      <name val="Roboto"/>
    </font>
    <font>
      <b/>
      <sz val="12.0"/>
      <color rgb="FF4285F4"/>
      <name val="Calibri"/>
    </font>
    <font>
      <color rgb="FF4285F4"/>
      <name val="Arial"/>
      <scheme val="minor"/>
    </font>
    <font>
      <b/>
      <sz val="12.0"/>
      <color theme="1"/>
      <name val="Arial"/>
    </font>
    <font>
      <b/>
      <sz val="12.0"/>
      <color theme="1"/>
      <name val="Arial"/>
      <scheme val="minor"/>
    </font>
    <font>
      <b/>
      <sz val="11.0"/>
      <color theme="1"/>
      <name val="Calibri"/>
    </font>
    <font>
      <sz val="11.0"/>
      <color theme="1"/>
      <name val="Calibri"/>
    </font>
    <font>
      <u/>
      <color rgb="FF1155CC"/>
      <name val="Arial"/>
    </font>
    <font>
      <u/>
      <color rgb="FF0000FF"/>
      <name val="Arial"/>
    </font>
    <font>
      <b/>
      <color theme="1"/>
      <name val="Arial"/>
    </font>
    <font>
      <sz val="12.0"/>
      <color theme="1"/>
      <name val="Calibri"/>
    </font>
    <font>
      <b/>
      <sz val="12.0"/>
      <color rgb="FFFF0000"/>
      <name val="Calibri"/>
    </font>
  </fonts>
  <fills count="34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000000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CCCCCC"/>
        <bgColor rgb="FFCCCCCC"/>
      </patternFill>
    </fill>
    <fill>
      <patternFill patternType="solid">
        <fgColor rgb="FFFFAD32"/>
        <bgColor rgb="FFFFAD32"/>
      </patternFill>
    </fill>
    <fill>
      <patternFill patternType="solid">
        <fgColor rgb="FFFFFFFF"/>
        <bgColor rgb="FFFFFFFF"/>
      </patternFill>
    </fill>
    <fill>
      <patternFill patternType="solid">
        <fgColor rgb="FFFF8F00"/>
        <bgColor rgb="FFFF8F00"/>
      </patternFill>
    </fill>
    <fill>
      <patternFill patternType="solid">
        <fgColor rgb="FFFFFDFA"/>
        <bgColor rgb="FFFFFDFA"/>
      </patternFill>
    </fill>
    <fill>
      <patternFill patternType="solid">
        <fgColor rgb="FFFF1A00"/>
        <bgColor rgb="FFFF1A00"/>
      </patternFill>
    </fill>
    <fill>
      <patternFill patternType="solid">
        <fgColor rgb="FFFF8600"/>
        <bgColor rgb="FFFF8600"/>
      </patternFill>
    </fill>
    <fill>
      <patternFill patternType="solid">
        <fgColor rgb="FFFF2200"/>
        <bgColor rgb="FFFF2200"/>
      </patternFill>
    </fill>
    <fill>
      <patternFill patternType="solid">
        <fgColor rgb="FFFF9900"/>
        <bgColor rgb="FFFF9900"/>
      </patternFill>
    </fill>
    <fill>
      <patternFill patternType="solid">
        <fgColor rgb="FFFFC978"/>
        <bgColor rgb="FFFFC978"/>
      </patternFill>
    </fill>
    <fill>
      <patternFill patternType="solid">
        <fgColor rgb="FFFFD390"/>
        <bgColor rgb="FFFFD390"/>
      </patternFill>
    </fill>
    <fill>
      <patternFill patternType="solid">
        <fgColor rgb="FFFFA826"/>
        <bgColor rgb="FFFFA826"/>
      </patternFill>
    </fill>
    <fill>
      <patternFill patternType="solid">
        <fgColor rgb="FFFFE9C8"/>
        <bgColor rgb="FFFFE9C8"/>
      </patternFill>
    </fill>
    <fill>
      <patternFill patternType="solid">
        <fgColor rgb="FFFF8900"/>
        <bgColor rgb="FFFF8900"/>
      </patternFill>
    </fill>
    <fill>
      <patternFill patternType="solid">
        <fgColor rgb="FFFF4400"/>
        <bgColor rgb="FFFF4400"/>
      </patternFill>
    </fill>
    <fill>
      <patternFill patternType="solid">
        <fgColor rgb="FFFFA721"/>
        <bgColor rgb="FFFFA721"/>
      </patternFill>
    </fill>
    <fill>
      <patternFill patternType="solid">
        <fgColor rgb="FFFF2600"/>
        <bgColor rgb="FFFF2600"/>
      </patternFill>
    </fill>
    <fill>
      <patternFill patternType="solid">
        <fgColor rgb="FFFF0000"/>
        <bgColor rgb="FFFF0000"/>
      </patternFill>
    </fill>
    <fill>
      <patternFill patternType="solid">
        <fgColor rgb="FFFFC773"/>
        <bgColor rgb="FFFFC773"/>
      </patternFill>
    </fill>
    <fill>
      <patternFill patternType="solid">
        <fgColor rgb="FFFFB443"/>
        <bgColor rgb="FFFFB443"/>
      </patternFill>
    </fill>
    <fill>
      <patternFill patternType="solid">
        <fgColor rgb="FFFF4600"/>
        <bgColor rgb="FFFF4600"/>
      </patternFill>
    </fill>
    <fill>
      <patternFill patternType="solid">
        <fgColor rgb="FFFF3200"/>
        <bgColor rgb="FFFF3200"/>
      </patternFill>
    </fill>
    <fill>
      <patternFill patternType="solid">
        <fgColor rgb="FFFF4000"/>
        <bgColor rgb="FFFF4000"/>
      </patternFill>
    </fill>
    <fill>
      <patternFill patternType="solid">
        <fgColor rgb="FFFF9700"/>
        <bgColor rgb="FFFF9700"/>
      </patternFill>
    </fill>
    <fill>
      <patternFill patternType="solid">
        <fgColor rgb="FF0000FF"/>
        <bgColor rgb="FF0000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quotePrefix="1" borderId="1" fillId="3" fontId="1" numFmtId="0" xfId="0" applyAlignment="1" applyBorder="1" applyFill="1" applyFont="1">
      <alignment horizontal="center" readingOrder="0" vertical="center"/>
    </xf>
    <xf borderId="1" fillId="3" fontId="1" numFmtId="0" xfId="0" applyAlignment="1" applyBorder="1" applyFont="1">
      <alignment readingOrder="0" vertical="center"/>
    </xf>
    <xf borderId="1" fillId="3" fontId="2" numFmtId="3" xfId="0" applyAlignment="1" applyBorder="1" applyFont="1" applyNumberFormat="1">
      <alignment horizontal="right" readingOrder="0" vertical="center"/>
    </xf>
    <xf borderId="1" fillId="3" fontId="2" numFmtId="3" xfId="0" applyAlignment="1" applyBorder="1" applyFont="1" applyNumberFormat="1">
      <alignment readingOrder="0" vertical="center"/>
    </xf>
    <xf borderId="1" fillId="3" fontId="3" numFmtId="2" xfId="0" applyAlignment="1" applyBorder="1" applyFont="1" applyNumberFormat="1">
      <alignment readingOrder="0" vertical="center"/>
    </xf>
    <xf borderId="1" fillId="3" fontId="2" numFmtId="4" xfId="0" applyAlignment="1" applyBorder="1" applyFont="1" applyNumberFormat="1">
      <alignment horizontal="right" vertical="center"/>
    </xf>
    <xf borderId="1" fillId="3" fontId="2" numFmtId="4" xfId="0" applyAlignment="1" applyBorder="1" applyFont="1" applyNumberFormat="1">
      <alignment horizontal="right" readingOrder="0" vertical="center"/>
    </xf>
    <xf borderId="1" fillId="3" fontId="2" numFmtId="2" xfId="0" applyAlignment="1" applyBorder="1" applyFont="1" applyNumberFormat="1">
      <alignment horizontal="right" readingOrder="0" vertical="center"/>
    </xf>
    <xf quotePrefix="1" borderId="1" fillId="3" fontId="2" numFmtId="0" xfId="0" applyAlignment="1" applyBorder="1" applyFont="1">
      <alignment horizontal="center" readingOrder="0" vertical="center"/>
    </xf>
    <xf borderId="1" fillId="3" fontId="2" numFmtId="0" xfId="0" applyAlignment="1" applyBorder="1" applyFont="1">
      <alignment horizontal="left" readingOrder="0" vertical="center"/>
    </xf>
    <xf borderId="1" fillId="3" fontId="2" numFmtId="0" xfId="0" applyAlignment="1" applyBorder="1" applyFont="1">
      <alignment horizontal="left" vertical="center"/>
    </xf>
    <xf borderId="1" fillId="3" fontId="2" numFmtId="3" xfId="0" applyAlignment="1" applyBorder="1" applyFont="1" applyNumberFormat="1">
      <alignment horizontal="left" readingOrder="0" vertical="center"/>
    </xf>
    <xf quotePrefix="1" borderId="1" fillId="3" fontId="4" numFmtId="0" xfId="0" applyAlignment="1" applyBorder="1" applyFont="1">
      <alignment horizontal="center" readingOrder="0" vertical="center"/>
    </xf>
    <xf borderId="1" fillId="3" fontId="4" numFmtId="0" xfId="0" applyAlignment="1" applyBorder="1" applyFont="1">
      <alignment readingOrder="0" vertical="center"/>
    </xf>
    <xf borderId="1" fillId="3" fontId="5" numFmtId="3" xfId="0" applyAlignment="1" applyBorder="1" applyFont="1" applyNumberFormat="1">
      <alignment horizontal="right" readingOrder="0" vertical="center"/>
    </xf>
    <xf borderId="1" fillId="3" fontId="6" numFmtId="2" xfId="0" applyAlignment="1" applyBorder="1" applyFont="1" applyNumberFormat="1">
      <alignment readingOrder="0" vertical="center"/>
    </xf>
    <xf quotePrefix="1" borderId="1" fillId="3" fontId="5" numFmtId="0" xfId="0" applyAlignment="1" applyBorder="1" applyFont="1">
      <alignment horizontal="center" readingOrder="0" vertical="center"/>
    </xf>
    <xf borderId="1" fillId="3" fontId="5" numFmtId="0" xfId="0" applyAlignment="1" applyBorder="1" applyFont="1">
      <alignment horizontal="left" readingOrder="0" vertical="center"/>
    </xf>
    <xf borderId="2" fillId="4" fontId="3" numFmtId="0" xfId="0" applyAlignment="1" applyBorder="1" applyFill="1" applyFont="1">
      <alignment horizontal="center" readingOrder="0"/>
    </xf>
    <xf borderId="3" fillId="0" fontId="7" numFmtId="0" xfId="0" applyBorder="1" applyFont="1"/>
    <xf borderId="1" fillId="0" fontId="3" numFmtId="3" xfId="0" applyBorder="1" applyFont="1" applyNumberFormat="1"/>
    <xf borderId="1" fillId="3" fontId="3" numFmtId="2" xfId="0" applyBorder="1" applyFont="1" applyNumberFormat="1"/>
    <xf borderId="1" fillId="3" fontId="3" numFmtId="4" xfId="0" applyAlignment="1" applyBorder="1" applyFont="1" applyNumberFormat="1">
      <alignment horizontal="right" vertical="center"/>
    </xf>
    <xf borderId="1" fillId="5" fontId="3" numFmtId="4" xfId="0" applyBorder="1" applyFill="1" applyFont="1" applyNumberFormat="1"/>
    <xf borderId="1" fillId="3" fontId="3" numFmtId="2" xfId="0" applyAlignment="1" applyBorder="1" applyFont="1" applyNumberFormat="1">
      <alignment horizontal="right" readingOrder="0" vertical="center"/>
    </xf>
    <xf borderId="1" fillId="3" fontId="3" numFmtId="0" xfId="0" applyAlignment="1" applyBorder="1" applyFont="1">
      <alignment horizontal="center" readingOrder="0"/>
    </xf>
    <xf borderId="1" fillId="4" fontId="3" numFmtId="0" xfId="0" applyBorder="1" applyFont="1"/>
    <xf borderId="0" fillId="0" fontId="8" numFmtId="0" xfId="0" applyAlignment="1" applyFont="1">
      <alignment vertical="bottom"/>
    </xf>
    <xf borderId="0" fillId="0" fontId="8" numFmtId="0" xfId="0" applyAlignment="1" applyFont="1">
      <alignment readingOrder="0" vertical="bottom"/>
    </xf>
    <xf borderId="0" fillId="0" fontId="9" numFmtId="0" xfId="0" applyAlignment="1" applyFont="1">
      <alignment readingOrder="0" vertical="bottom"/>
    </xf>
    <xf borderId="0" fillId="0" fontId="2" numFmtId="0" xfId="0" applyAlignment="1" applyFont="1">
      <alignment readingOrder="0"/>
    </xf>
    <xf borderId="0" fillId="0" fontId="10" numFmtId="0" xfId="0" applyFont="1"/>
    <xf borderId="0" fillId="6" fontId="11" numFmtId="0" xfId="0" applyFill="1" applyFont="1"/>
    <xf borderId="0" fillId="0" fontId="5" numFmtId="0" xfId="0" applyAlignment="1" applyFont="1">
      <alignment horizontal="left" readingOrder="0"/>
    </xf>
    <xf borderId="0" fillId="0" fontId="8" numFmtId="0" xfId="0" applyAlignment="1" applyFont="1">
      <alignment readingOrder="0" vertical="bottom"/>
    </xf>
    <xf borderId="0" fillId="0" fontId="12" numFmtId="0" xfId="0" applyAlignment="1" applyFont="1">
      <alignment readingOrder="0"/>
    </xf>
    <xf borderId="0" fillId="0" fontId="11" numFmtId="0" xfId="0" applyFont="1"/>
    <xf borderId="0" fillId="7" fontId="11" numFmtId="0" xfId="0" applyFill="1" applyFont="1"/>
    <xf borderId="0" fillId="0" fontId="5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12" numFmtId="0" xfId="0" applyFont="1"/>
    <xf borderId="0" fillId="0" fontId="13" numFmtId="0" xfId="0" applyAlignment="1" applyFont="1">
      <alignment readingOrder="0"/>
    </xf>
    <xf borderId="0" fillId="3" fontId="1" numFmtId="0" xfId="0" applyAlignment="1" applyFont="1">
      <alignment horizontal="center" readingOrder="0" vertical="center"/>
    </xf>
    <xf quotePrefix="1" borderId="0" fillId="3" fontId="1" numFmtId="0" xfId="0" applyAlignment="1" applyFont="1">
      <alignment horizontal="center" readingOrder="0" vertical="center"/>
    </xf>
    <xf borderId="0" fillId="3" fontId="1" numFmtId="0" xfId="0" applyAlignment="1" applyFont="1">
      <alignment readingOrder="0" vertical="center"/>
    </xf>
    <xf borderId="0" fillId="3" fontId="2" numFmtId="0" xfId="0" applyAlignment="1" applyFont="1">
      <alignment horizontal="right" readingOrder="0" vertical="center"/>
    </xf>
    <xf borderId="0" fillId="3" fontId="2" numFmtId="3" xfId="0" applyAlignment="1" applyFont="1" applyNumberFormat="1">
      <alignment horizontal="right" readingOrder="0" vertical="center"/>
    </xf>
    <xf borderId="0" fillId="8" fontId="2" numFmtId="4" xfId="0" applyAlignment="1" applyFill="1" applyFont="1" applyNumberFormat="1">
      <alignment horizontal="right" vertical="center"/>
    </xf>
    <xf quotePrefix="1" borderId="0" fillId="3" fontId="2" numFmtId="0" xfId="0" applyAlignment="1" applyFont="1">
      <alignment horizontal="center" readingOrder="0" vertical="center"/>
    </xf>
    <xf borderId="0" fillId="3" fontId="14" numFmtId="0" xfId="0" applyAlignment="1" applyFont="1">
      <alignment horizontal="center" readingOrder="0" vertical="center"/>
    </xf>
    <xf quotePrefix="1" borderId="0" fillId="3" fontId="14" numFmtId="0" xfId="0" applyAlignment="1" applyFont="1">
      <alignment horizontal="center" readingOrder="0" vertical="center"/>
    </xf>
    <xf borderId="0" fillId="3" fontId="14" numFmtId="0" xfId="0" applyAlignment="1" applyFont="1">
      <alignment readingOrder="0" vertical="center"/>
    </xf>
    <xf borderId="0" fillId="3" fontId="15" numFmtId="0" xfId="0" applyAlignment="1" applyFont="1">
      <alignment horizontal="right" readingOrder="0" vertical="center"/>
    </xf>
    <xf borderId="0" fillId="3" fontId="15" numFmtId="3" xfId="0" applyAlignment="1" applyFont="1" applyNumberFormat="1">
      <alignment horizontal="right" readingOrder="0" vertical="center"/>
    </xf>
    <xf borderId="0" fillId="8" fontId="15" numFmtId="4" xfId="0" applyAlignment="1" applyFont="1" applyNumberFormat="1">
      <alignment horizontal="right" vertical="center"/>
    </xf>
    <xf quotePrefix="1" borderId="0" fillId="3" fontId="15" numFmtId="0" xfId="0" applyAlignment="1" applyFont="1">
      <alignment horizontal="center" readingOrder="0" vertical="center"/>
    </xf>
    <xf borderId="4" fillId="8" fontId="15" numFmtId="4" xfId="0" applyAlignment="1" applyBorder="1" applyFont="1" applyNumberFormat="1">
      <alignment horizontal="right" vertical="center"/>
    </xf>
    <xf borderId="1" fillId="8" fontId="15" numFmtId="4" xfId="0" applyAlignment="1" applyBorder="1" applyFont="1" applyNumberFormat="1">
      <alignment horizontal="right" vertical="center"/>
    </xf>
    <xf borderId="1" fillId="8" fontId="2" numFmtId="4" xfId="0" applyAlignment="1" applyBorder="1" applyFont="1" applyNumberFormat="1">
      <alignment horizontal="right" vertical="center"/>
    </xf>
    <xf quotePrefix="1" borderId="0" fillId="3" fontId="4" numFmtId="0" xfId="0" applyAlignment="1" applyFont="1">
      <alignment horizontal="center" readingOrder="0" vertical="center"/>
    </xf>
    <xf borderId="0" fillId="3" fontId="4" numFmtId="0" xfId="0" applyAlignment="1" applyFont="1">
      <alignment readingOrder="0" vertical="center"/>
    </xf>
    <xf borderId="0" fillId="3" fontId="5" numFmtId="0" xfId="0" applyAlignment="1" applyFont="1">
      <alignment horizontal="right" readingOrder="0" vertical="center"/>
    </xf>
    <xf borderId="0" fillId="3" fontId="5" numFmtId="3" xfId="0" applyAlignment="1" applyFont="1" applyNumberFormat="1">
      <alignment horizontal="right" readingOrder="0" vertical="center"/>
    </xf>
    <xf quotePrefix="1" borderId="0" fillId="3" fontId="5" numFmtId="0" xfId="0" applyAlignment="1" applyFont="1">
      <alignment horizontal="center" readingOrder="0" vertical="center"/>
    </xf>
    <xf borderId="4" fillId="8" fontId="2" numFmtId="4" xfId="0" applyAlignment="1" applyBorder="1" applyFont="1" applyNumberFormat="1">
      <alignment horizontal="right" vertical="center"/>
    </xf>
    <xf borderId="0" fillId="3" fontId="2" numFmtId="0" xfId="0" applyAlignment="1" applyFont="1">
      <alignment horizontal="left" readingOrder="0" vertical="center"/>
    </xf>
    <xf borderId="0" fillId="3" fontId="5" numFmtId="0" xfId="0" applyAlignment="1" applyFont="1">
      <alignment horizontal="left" readingOrder="0" vertical="center"/>
    </xf>
    <xf quotePrefix="1" borderId="0" fillId="0" fontId="16" numFmtId="0" xfId="0" applyAlignment="1" applyFont="1">
      <alignment horizontal="center" readingOrder="0" vertical="bottom"/>
    </xf>
    <xf borderId="0" fillId="0" fontId="2" numFmtId="0" xfId="0" applyAlignment="1" applyFont="1">
      <alignment readingOrder="0"/>
    </xf>
    <xf quotePrefix="1" borderId="0" fillId="0" fontId="17" numFmtId="0" xfId="0" applyAlignment="1" applyFont="1">
      <alignment horizontal="center" readingOrder="0"/>
    </xf>
    <xf borderId="0" fillId="0" fontId="2" numFmtId="4" xfId="0" applyFont="1" applyNumberFormat="1"/>
    <xf borderId="0" fillId="0" fontId="2" numFmtId="0" xfId="0" applyFont="1"/>
    <xf borderId="1" fillId="2" fontId="18" numFmtId="0" xfId="0" applyAlignment="1" applyBorder="1" applyFont="1">
      <alignment horizontal="center" vertical="center"/>
    </xf>
    <xf borderId="1" fillId="2" fontId="18" numFmtId="0" xfId="0" applyAlignment="1" applyBorder="1" applyFont="1">
      <alignment horizontal="center" shrinkToFit="0" vertical="center" wrapText="1"/>
    </xf>
    <xf borderId="1" fillId="2" fontId="18" numFmtId="3" xfId="0" applyAlignment="1" applyBorder="1" applyFont="1" applyNumberFormat="1">
      <alignment horizontal="center" shrinkToFit="0" vertical="center" wrapText="1"/>
    </xf>
    <xf borderId="1" fillId="9" fontId="18" numFmtId="0" xfId="0" applyAlignment="1" applyBorder="1" applyFill="1" applyFont="1">
      <alignment horizontal="center" shrinkToFit="0" vertical="center" wrapText="1"/>
    </xf>
    <xf borderId="1" fillId="0" fontId="19" numFmtId="0" xfId="0" applyAlignment="1" applyBorder="1" applyFont="1">
      <alignment horizontal="right" vertical="bottom"/>
    </xf>
    <xf borderId="1" fillId="0" fontId="19" numFmtId="0" xfId="0" applyAlignment="1" applyBorder="1" applyFont="1">
      <alignment horizontal="center" vertical="bottom"/>
    </xf>
    <xf borderId="1" fillId="0" fontId="19" numFmtId="0" xfId="0" applyAlignment="1" applyBorder="1" applyFont="1">
      <alignment vertical="bottom"/>
    </xf>
    <xf borderId="1" fillId="0" fontId="19" numFmtId="3" xfId="0" applyAlignment="1" applyBorder="1" applyFont="1" applyNumberFormat="1">
      <alignment horizontal="right" vertical="bottom"/>
    </xf>
    <xf borderId="1" fillId="0" fontId="19" numFmtId="3" xfId="0" applyAlignment="1" applyBorder="1" applyFont="1" applyNumberFormat="1">
      <alignment horizontal="right" readingOrder="0" vertical="bottom"/>
    </xf>
    <xf borderId="1" fillId="10" fontId="8" numFmtId="10" xfId="0" applyAlignment="1" applyBorder="1" applyFill="1" applyFont="1" applyNumberFormat="1">
      <alignment horizontal="right" vertical="bottom"/>
    </xf>
    <xf borderId="1" fillId="0" fontId="8" numFmtId="0" xfId="0" applyAlignment="1" applyBorder="1" applyFont="1">
      <alignment vertical="bottom"/>
    </xf>
    <xf borderId="1" fillId="11" fontId="8" numFmtId="10" xfId="0" applyAlignment="1" applyBorder="1" applyFill="1" applyFont="1" applyNumberFormat="1">
      <alignment horizontal="right" vertical="bottom"/>
    </xf>
    <xf borderId="1" fillId="12" fontId="8" numFmtId="10" xfId="0" applyAlignment="1" applyBorder="1" applyFill="1" applyFont="1" applyNumberFormat="1">
      <alignment horizontal="right" vertical="bottom"/>
    </xf>
    <xf borderId="1" fillId="13" fontId="8" numFmtId="10" xfId="0" applyAlignment="1" applyBorder="1" applyFill="1" applyFont="1" applyNumberFormat="1">
      <alignment horizontal="right" vertical="bottom"/>
    </xf>
    <xf borderId="1" fillId="14" fontId="8" numFmtId="10" xfId="0" applyAlignment="1" applyBorder="1" applyFill="1" applyFont="1" applyNumberFormat="1">
      <alignment horizontal="right" vertical="bottom"/>
    </xf>
    <xf borderId="1" fillId="15" fontId="8" numFmtId="10" xfId="0" applyAlignment="1" applyBorder="1" applyFill="1" applyFont="1" applyNumberFormat="1">
      <alignment horizontal="right" vertical="bottom"/>
    </xf>
    <xf borderId="1" fillId="16" fontId="8" numFmtId="10" xfId="0" applyAlignment="1" applyBorder="1" applyFill="1" applyFont="1" applyNumberFormat="1">
      <alignment horizontal="right" vertical="bottom"/>
    </xf>
    <xf borderId="1" fillId="17" fontId="8" numFmtId="10" xfId="0" applyAlignment="1" applyBorder="1" applyFill="1" applyFont="1" applyNumberFormat="1">
      <alignment horizontal="right" vertical="bottom"/>
    </xf>
    <xf borderId="1" fillId="18" fontId="8" numFmtId="10" xfId="0" applyAlignment="1" applyBorder="1" applyFill="1" applyFont="1" applyNumberFormat="1">
      <alignment horizontal="right" vertical="bottom"/>
    </xf>
    <xf borderId="1" fillId="19" fontId="8" numFmtId="10" xfId="0" applyAlignment="1" applyBorder="1" applyFill="1" applyFont="1" applyNumberFormat="1">
      <alignment horizontal="right" vertical="bottom"/>
    </xf>
    <xf borderId="1" fillId="20" fontId="8" numFmtId="10" xfId="0" applyAlignment="1" applyBorder="1" applyFill="1" applyFont="1" applyNumberFormat="1">
      <alignment horizontal="right" vertical="bottom"/>
    </xf>
    <xf borderId="1" fillId="21" fontId="8" numFmtId="10" xfId="0" applyAlignment="1" applyBorder="1" applyFill="1" applyFont="1" applyNumberFormat="1">
      <alignment horizontal="right" vertical="bottom"/>
    </xf>
    <xf borderId="1" fillId="22" fontId="8" numFmtId="10" xfId="0" applyAlignment="1" applyBorder="1" applyFill="1" applyFont="1" applyNumberFormat="1">
      <alignment horizontal="right" vertical="bottom"/>
    </xf>
    <xf borderId="1" fillId="23" fontId="8" numFmtId="10" xfId="0" applyAlignment="1" applyBorder="1" applyFill="1" applyFont="1" applyNumberFormat="1">
      <alignment horizontal="right" vertical="bottom"/>
    </xf>
    <xf borderId="1" fillId="24" fontId="8" numFmtId="10" xfId="0" applyAlignment="1" applyBorder="1" applyFill="1" applyFont="1" applyNumberFormat="1">
      <alignment horizontal="right" vertical="bottom"/>
    </xf>
    <xf borderId="1" fillId="25" fontId="8" numFmtId="10" xfId="0" applyAlignment="1" applyBorder="1" applyFill="1" applyFont="1" applyNumberFormat="1">
      <alignment horizontal="right" vertical="bottom"/>
    </xf>
    <xf borderId="1" fillId="26" fontId="8" numFmtId="10" xfId="0" applyAlignment="1" applyBorder="1" applyFill="1" applyFont="1" applyNumberFormat="1">
      <alignment horizontal="right" vertical="bottom"/>
    </xf>
    <xf borderId="1" fillId="0" fontId="20" numFmtId="0" xfId="0" applyAlignment="1" applyBorder="1" applyFont="1">
      <alignment vertical="bottom"/>
    </xf>
    <xf borderId="1" fillId="27" fontId="8" numFmtId="10" xfId="0" applyAlignment="1" applyBorder="1" applyFill="1" applyFont="1" applyNumberFormat="1">
      <alignment horizontal="right" vertical="bottom"/>
    </xf>
    <xf borderId="1" fillId="0" fontId="21" numFmtId="0" xfId="0" applyAlignment="1" applyBorder="1" applyFont="1">
      <alignment vertical="bottom"/>
    </xf>
    <xf borderId="1" fillId="28" fontId="8" numFmtId="10" xfId="0" applyAlignment="1" applyBorder="1" applyFill="1" applyFont="1" applyNumberFormat="1">
      <alignment horizontal="right" vertical="bottom"/>
    </xf>
    <xf borderId="1" fillId="29" fontId="8" numFmtId="10" xfId="0" applyAlignment="1" applyBorder="1" applyFill="1" applyFont="1" applyNumberFormat="1">
      <alignment horizontal="right" vertical="bottom"/>
    </xf>
    <xf borderId="1" fillId="30" fontId="8" numFmtId="10" xfId="0" applyAlignment="1" applyBorder="1" applyFill="1" applyFont="1" applyNumberFormat="1">
      <alignment horizontal="right" vertical="bottom"/>
    </xf>
    <xf borderId="1" fillId="0" fontId="8" numFmtId="0" xfId="0" applyAlignment="1" applyBorder="1" applyFont="1">
      <alignment horizontal="center" vertical="bottom"/>
    </xf>
    <xf borderId="1" fillId="31" fontId="8" numFmtId="10" xfId="0" applyAlignment="1" applyBorder="1" applyFill="1" applyFont="1" applyNumberFormat="1">
      <alignment horizontal="right" vertical="bottom"/>
    </xf>
    <xf borderId="2" fillId="0" fontId="18" numFmtId="0" xfId="0" applyAlignment="1" applyBorder="1" applyFont="1">
      <alignment horizontal="center" vertical="bottom"/>
    </xf>
    <xf borderId="5" fillId="0" fontId="7" numFmtId="0" xfId="0" applyBorder="1" applyFont="1"/>
    <xf borderId="1" fillId="0" fontId="22" numFmtId="3" xfId="0" applyAlignment="1" applyBorder="1" applyFont="1" applyNumberFormat="1">
      <alignment horizontal="right" vertical="bottom"/>
    </xf>
    <xf borderId="1" fillId="32" fontId="22" numFmtId="10" xfId="0" applyAlignment="1" applyBorder="1" applyFill="1" applyFont="1" applyNumberFormat="1">
      <alignment horizontal="right" vertical="bottom"/>
    </xf>
    <xf borderId="6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readingOrder="0" shrinkToFit="0" vertical="center" wrapText="1"/>
    </xf>
    <xf borderId="8" fillId="2" fontId="1" numFmtId="0" xfId="0" applyAlignment="1" applyBorder="1" applyFont="1">
      <alignment horizontal="center" readingOrder="0" shrinkToFit="0" vertical="center" wrapText="1"/>
    </xf>
    <xf borderId="9" fillId="2" fontId="1" numFmtId="0" xfId="0" applyAlignment="1" applyBorder="1" applyFont="1">
      <alignment horizontal="center" readingOrder="0" shrinkToFit="0" vertical="center" wrapText="1"/>
    </xf>
    <xf borderId="10" fillId="8" fontId="23" numFmtId="0" xfId="0" applyAlignment="1" applyBorder="1" applyFont="1">
      <alignment horizontal="center" readingOrder="0" vertical="top"/>
    </xf>
    <xf borderId="10" fillId="8" fontId="23" numFmtId="0" xfId="0" applyAlignment="1" applyBorder="1" applyFont="1">
      <alignment horizontal="left" readingOrder="0" vertical="top"/>
    </xf>
    <xf borderId="10" fillId="8" fontId="23" numFmtId="3" xfId="0" applyAlignment="1" applyBorder="1" applyFont="1" applyNumberFormat="1">
      <alignment horizontal="center" readingOrder="0" vertical="top"/>
    </xf>
    <xf borderId="10" fillId="8" fontId="23" numFmtId="4" xfId="0" applyAlignment="1" applyBorder="1" applyFont="1" applyNumberFormat="1">
      <alignment horizontal="center" readingOrder="0" vertical="top"/>
    </xf>
    <xf borderId="10" fillId="8" fontId="23" numFmtId="0" xfId="0" applyAlignment="1" applyBorder="1" applyFont="1">
      <alignment horizontal="left" readingOrder="0" shrinkToFit="0" vertical="top" wrapText="1"/>
    </xf>
    <xf borderId="10" fillId="33" fontId="23" numFmtId="0" xfId="0" applyAlignment="1" applyBorder="1" applyFill="1" applyFont="1">
      <alignment horizontal="center" readingOrder="0" vertical="top"/>
    </xf>
    <xf borderId="10" fillId="33" fontId="23" numFmtId="0" xfId="0" applyAlignment="1" applyBorder="1" applyFont="1">
      <alignment horizontal="left" readingOrder="0" vertical="top"/>
    </xf>
    <xf borderId="10" fillId="33" fontId="23" numFmtId="3" xfId="0" applyAlignment="1" applyBorder="1" applyFont="1" applyNumberFormat="1">
      <alignment horizontal="center" readingOrder="0" vertical="top"/>
    </xf>
    <xf borderId="10" fillId="33" fontId="23" numFmtId="4" xfId="0" applyAlignment="1" applyBorder="1" applyFont="1" applyNumberFormat="1">
      <alignment horizontal="center" readingOrder="0" vertical="top"/>
    </xf>
    <xf borderId="10" fillId="11" fontId="23" numFmtId="0" xfId="0" applyAlignment="1" applyBorder="1" applyFont="1">
      <alignment horizontal="center" readingOrder="0" vertical="top"/>
    </xf>
    <xf borderId="10" fillId="11" fontId="23" numFmtId="0" xfId="0" applyAlignment="1" applyBorder="1" applyFont="1">
      <alignment horizontal="left" readingOrder="0" vertical="top"/>
    </xf>
    <xf borderId="10" fillId="11" fontId="23" numFmtId="3" xfId="0" applyAlignment="1" applyBorder="1" applyFont="1" applyNumberFormat="1">
      <alignment horizontal="center" readingOrder="0" vertical="top"/>
    </xf>
    <xf borderId="10" fillId="11" fontId="23" numFmtId="4" xfId="0" applyAlignment="1" applyBorder="1" applyFont="1" applyNumberFormat="1">
      <alignment horizontal="center" readingOrder="0" vertical="top"/>
    </xf>
    <xf borderId="10" fillId="17" fontId="23" numFmtId="0" xfId="0" applyAlignment="1" applyBorder="1" applyFont="1">
      <alignment horizontal="center" readingOrder="0" vertical="top"/>
    </xf>
    <xf borderId="10" fillId="8" fontId="23" numFmtId="0" xfId="0" applyAlignment="1" applyBorder="1" applyFont="1">
      <alignment horizontal="center" readingOrder="0" shrinkToFit="0" vertical="top" wrapText="1"/>
    </xf>
    <xf borderId="10" fillId="8" fontId="24" numFmtId="0" xfId="0" applyAlignment="1" applyBorder="1" applyFont="1">
      <alignment horizontal="center" readingOrder="0" shrinkToFit="0" vertical="top" wrapText="1"/>
    </xf>
    <xf borderId="10" fillId="17" fontId="23" numFmtId="0" xfId="0" applyAlignment="1" applyBorder="1" applyFont="1">
      <alignment horizontal="left" readingOrder="0" vertical="top"/>
    </xf>
    <xf borderId="10" fillId="17" fontId="23" numFmtId="3" xfId="0" applyAlignment="1" applyBorder="1" applyFont="1" applyNumberFormat="1">
      <alignment horizontal="center" readingOrder="0" vertical="top"/>
    </xf>
    <xf borderId="10" fillId="17" fontId="23" numFmtId="4" xfId="0" applyAlignment="1" applyBorder="1" applyFont="1" applyNumberFormat="1">
      <alignment horizontal="center" readingOrder="0" vertical="top"/>
    </xf>
    <xf borderId="10" fillId="8" fontId="24" numFmtId="3" xfId="0" applyAlignment="1" applyBorder="1" applyFont="1" applyNumberFormat="1">
      <alignment horizontal="center" readingOrder="0" vertical="top"/>
    </xf>
    <xf borderId="10" fillId="8" fontId="24" numFmtId="4" xfId="0" applyAlignment="1" applyBorder="1" applyFont="1" applyNumberFormat="1">
      <alignment horizontal="center" readingOrder="0" vertical="top"/>
    </xf>
    <xf borderId="10" fillId="26" fontId="23" numFmtId="0" xfId="0" applyAlignment="1" applyBorder="1" applyFont="1">
      <alignment horizontal="center" readingOrder="0" vertical="top"/>
    </xf>
    <xf borderId="10" fillId="26" fontId="23" numFmtId="0" xfId="0" applyAlignment="1" applyBorder="1" applyFont="1">
      <alignment horizontal="left" readingOrder="0" vertical="top"/>
    </xf>
  </cellXfs>
  <cellStyles count="1">
    <cellStyle xfId="0" name="Normal" builtinId="0"/>
  </cellStyles>
  <dxfs count="4">
    <dxf>
      <font/>
      <fill>
        <patternFill patternType="solid">
          <fgColor rgb="FF4285F4"/>
          <bgColor rgb="FF4285F4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B7B7B7"/>
          <bgColor rgb="FFB7B7B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ilkerstat.bps.go.id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bps.go.id/s/yMrF3y6sqwXifiH" TargetMode="External"/><Relationship Id="rId2" Type="http://schemas.openxmlformats.org/officeDocument/2006/relationships/hyperlink" Target="https://drive.bps.go.id/s/yMrF3y6sqwXifiH" TargetMode="External"/><Relationship Id="rId3" Type="http://schemas.openxmlformats.org/officeDocument/2006/relationships/hyperlink" Target="https://drive.bps.go.id/s/ydDmsKenr3ENnib" TargetMode="External"/><Relationship Id="rId4" Type="http://schemas.openxmlformats.org/officeDocument/2006/relationships/hyperlink" Target="https://drive.bps.go.id/s/yMrF3y6sqwXifiH" TargetMode="External"/><Relationship Id="rId5" Type="http://schemas.openxmlformats.org/officeDocument/2006/relationships/hyperlink" Target="https://drive.bps.go.id/s/yMrF3y6sqwXifiH" TargetMode="External"/><Relationship Id="rId6" Type="http://schemas.openxmlformats.org/officeDocument/2006/relationships/hyperlink" Target="https://drive.bps.go.id/s/GLJTZZBNA8QMFr4" TargetMode="External"/><Relationship Id="rId7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ilkerstat.bps.go.id/" TargetMode="External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38"/>
    <col customWidth="1" min="2" max="2" width="26.5"/>
    <col customWidth="1" min="3" max="3" width="14.5"/>
    <col customWidth="1" hidden="1" min="4" max="4" width="17.38"/>
    <col customWidth="1" hidden="1" min="5" max="5" width="9.25"/>
    <col customWidth="1" min="6" max="6" width="13.5"/>
    <col customWidth="1" min="7" max="7" width="16.25"/>
    <col customWidth="1" min="8" max="8" width="13.0"/>
    <col customWidth="1" min="9" max="9" width="12.13"/>
    <col customWidth="1" min="10" max="10" width="13.25"/>
    <col customWidth="1" hidden="1" min="11" max="11" width="13.25"/>
    <col customWidth="1" min="12" max="12" width="31.0"/>
    <col customWidth="1" hidden="1" min="13" max="13" width="42.13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>
      <c r="A2" s="3" t="s">
        <v>13</v>
      </c>
      <c r="B2" s="4" t="s">
        <v>14</v>
      </c>
      <c r="C2" s="5">
        <v>852.0</v>
      </c>
      <c r="D2" s="6">
        <f>C2-'identifikasi non respon'!F2</f>
        <v>715</v>
      </c>
      <c r="E2" s="7">
        <f t="shared" ref="E2:E28" si="1">100*D2/C2</f>
        <v>83.92018779</v>
      </c>
      <c r="F2" s="5">
        <v>987.0</v>
      </c>
      <c r="G2" s="5">
        <v>857.0</v>
      </c>
      <c r="H2" s="8">
        <f t="shared" ref="H2:H28" si="2">100*G2/C2</f>
        <v>100.5868545</v>
      </c>
      <c r="I2" s="5">
        <v>165.0</v>
      </c>
      <c r="J2" s="9">
        <v>100.0</v>
      </c>
      <c r="K2" s="10">
        <f t="shared" ref="K2:K28" si="3">100*J2/I2</f>
        <v>60.60606061</v>
      </c>
      <c r="L2" s="11" t="s">
        <v>15</v>
      </c>
      <c r="M2" s="12"/>
    </row>
    <row r="3">
      <c r="A3" s="3" t="s">
        <v>16</v>
      </c>
      <c r="B3" s="4" t="s">
        <v>17</v>
      </c>
      <c r="C3" s="5">
        <v>864.0</v>
      </c>
      <c r="D3" s="6">
        <f>C3-'identifikasi non respon'!F3</f>
        <v>864</v>
      </c>
      <c r="E3" s="7">
        <f t="shared" si="1"/>
        <v>100</v>
      </c>
      <c r="F3" s="5">
        <v>918.0</v>
      </c>
      <c r="G3" s="5">
        <v>877.0</v>
      </c>
      <c r="H3" s="8">
        <f t="shared" si="2"/>
        <v>101.5046296</v>
      </c>
      <c r="I3" s="5">
        <v>271.0</v>
      </c>
      <c r="J3" s="9">
        <v>100.0</v>
      </c>
      <c r="K3" s="10">
        <f t="shared" si="3"/>
        <v>36.900369</v>
      </c>
      <c r="L3" s="11" t="s">
        <v>15</v>
      </c>
      <c r="M3" s="12"/>
    </row>
    <row r="4">
      <c r="A4" s="3" t="s">
        <v>18</v>
      </c>
      <c r="B4" s="4" t="s">
        <v>19</v>
      </c>
      <c r="C4" s="5">
        <v>419.0</v>
      </c>
      <c r="D4" s="6">
        <f>C4-'identifikasi non respon'!F4</f>
        <v>314</v>
      </c>
      <c r="E4" s="7">
        <f t="shared" si="1"/>
        <v>74.94033413</v>
      </c>
      <c r="F4" s="5">
        <v>453.0</v>
      </c>
      <c r="G4" s="5">
        <v>420.0</v>
      </c>
      <c r="H4" s="8">
        <f t="shared" si="2"/>
        <v>100.2386635</v>
      </c>
      <c r="I4" s="5">
        <v>111.0</v>
      </c>
      <c r="J4" s="9">
        <v>100.0</v>
      </c>
      <c r="K4" s="10">
        <f t="shared" si="3"/>
        <v>90.09009009</v>
      </c>
      <c r="L4" s="11" t="s">
        <v>15</v>
      </c>
      <c r="M4" s="12"/>
    </row>
    <row r="5" ht="17.25" customHeight="1">
      <c r="A5" s="3" t="s">
        <v>20</v>
      </c>
      <c r="B5" s="4" t="s">
        <v>21</v>
      </c>
      <c r="C5" s="5">
        <v>728.0</v>
      </c>
      <c r="D5" s="6">
        <f>C5-'identifikasi non respon'!F5</f>
        <v>725</v>
      </c>
      <c r="E5" s="7">
        <f t="shared" si="1"/>
        <v>99.58791209</v>
      </c>
      <c r="F5" s="5">
        <v>740.0</v>
      </c>
      <c r="G5" s="5">
        <v>737.0</v>
      </c>
      <c r="H5" s="8">
        <f t="shared" si="2"/>
        <v>101.2362637</v>
      </c>
      <c r="I5" s="5">
        <v>91.0</v>
      </c>
      <c r="J5" s="9">
        <v>100.0</v>
      </c>
      <c r="K5" s="10">
        <f t="shared" si="3"/>
        <v>109.8901099</v>
      </c>
      <c r="L5" s="11" t="s">
        <v>15</v>
      </c>
      <c r="M5" s="12"/>
    </row>
    <row r="6" ht="17.25" customHeight="1">
      <c r="A6" s="3" t="s">
        <v>22</v>
      </c>
      <c r="B6" s="4" t="s">
        <v>23</v>
      </c>
      <c r="C6" s="5">
        <v>376.0</v>
      </c>
      <c r="D6" s="6">
        <f>C6-'identifikasi non respon'!F6</f>
        <v>64</v>
      </c>
      <c r="E6" s="7">
        <f t="shared" si="1"/>
        <v>17.0212766</v>
      </c>
      <c r="F6" s="5">
        <v>388.0</v>
      </c>
      <c r="G6" s="5">
        <v>386.0</v>
      </c>
      <c r="H6" s="8">
        <f t="shared" si="2"/>
        <v>102.6595745</v>
      </c>
      <c r="I6" s="5">
        <v>111.0</v>
      </c>
      <c r="J6" s="9">
        <v>100.0</v>
      </c>
      <c r="K6" s="10">
        <f t="shared" si="3"/>
        <v>90.09009009</v>
      </c>
      <c r="L6" s="11" t="s">
        <v>15</v>
      </c>
      <c r="M6" s="12"/>
    </row>
    <row r="7" ht="17.25" customHeight="1">
      <c r="A7" s="3" t="s">
        <v>24</v>
      </c>
      <c r="B7" s="4" t="s">
        <v>25</v>
      </c>
      <c r="C7" s="5">
        <v>195.0</v>
      </c>
      <c r="D7" s="6">
        <f>C7-'identifikasi non respon'!F7</f>
        <v>136</v>
      </c>
      <c r="E7" s="7">
        <f t="shared" si="1"/>
        <v>69.74358974</v>
      </c>
      <c r="F7" s="5">
        <v>203.0</v>
      </c>
      <c r="G7" s="5">
        <v>203.0</v>
      </c>
      <c r="H7" s="8">
        <f t="shared" si="2"/>
        <v>104.1025641</v>
      </c>
      <c r="I7" s="5">
        <v>38.0</v>
      </c>
      <c r="J7" s="9">
        <v>100.0</v>
      </c>
      <c r="K7" s="10">
        <f t="shared" si="3"/>
        <v>263.1578947</v>
      </c>
      <c r="L7" s="11" t="s">
        <v>15</v>
      </c>
      <c r="M7" s="13"/>
    </row>
    <row r="8" ht="17.25" customHeight="1">
      <c r="A8" s="3" t="s">
        <v>26</v>
      </c>
      <c r="B8" s="4" t="s">
        <v>27</v>
      </c>
      <c r="C8" s="5">
        <v>85.0</v>
      </c>
      <c r="D8" s="6">
        <f>C8-'identifikasi non respon'!F8</f>
        <v>17</v>
      </c>
      <c r="E8" s="7">
        <f t="shared" si="1"/>
        <v>20</v>
      </c>
      <c r="F8" s="5">
        <v>103.0</v>
      </c>
      <c r="G8" s="5">
        <v>87.0</v>
      </c>
      <c r="H8" s="8">
        <f t="shared" si="2"/>
        <v>102.3529412</v>
      </c>
      <c r="I8" s="5">
        <v>59.0</v>
      </c>
      <c r="J8" s="9">
        <v>100.0</v>
      </c>
      <c r="K8" s="10">
        <f t="shared" si="3"/>
        <v>169.4915254</v>
      </c>
      <c r="L8" s="11" t="s">
        <v>15</v>
      </c>
      <c r="M8" s="14"/>
    </row>
    <row r="9">
      <c r="A9" s="15" t="s">
        <v>28</v>
      </c>
      <c r="B9" s="16" t="s">
        <v>29</v>
      </c>
      <c r="C9" s="5">
        <v>1030.0</v>
      </c>
      <c r="D9" s="6">
        <f>C9-'identifikasi non respon'!F9</f>
        <v>1030</v>
      </c>
      <c r="E9" s="7">
        <f t="shared" si="1"/>
        <v>100</v>
      </c>
      <c r="F9" s="5">
        <v>1040.0</v>
      </c>
      <c r="G9" s="5">
        <v>1035.0</v>
      </c>
      <c r="H9" s="8">
        <f t="shared" si="2"/>
        <v>100.4854369</v>
      </c>
      <c r="I9" s="5">
        <v>39.0</v>
      </c>
      <c r="J9" s="9">
        <v>100.0</v>
      </c>
      <c r="K9" s="10">
        <f t="shared" si="3"/>
        <v>256.4102564</v>
      </c>
      <c r="L9" s="11" t="s">
        <v>15</v>
      </c>
      <c r="M9" s="12"/>
    </row>
    <row r="10">
      <c r="A10" s="3" t="s">
        <v>30</v>
      </c>
      <c r="B10" s="4" t="s">
        <v>31</v>
      </c>
      <c r="C10" s="5">
        <v>894.0</v>
      </c>
      <c r="D10" s="6">
        <f>C10-'identifikasi non respon'!F10</f>
        <v>894</v>
      </c>
      <c r="E10" s="7">
        <f t="shared" si="1"/>
        <v>100</v>
      </c>
      <c r="F10" s="5">
        <v>913.0</v>
      </c>
      <c r="G10" s="5">
        <v>906.0</v>
      </c>
      <c r="H10" s="8">
        <f t="shared" si="2"/>
        <v>101.3422819</v>
      </c>
      <c r="I10" s="5">
        <v>112.0</v>
      </c>
      <c r="J10" s="9">
        <v>100.0</v>
      </c>
      <c r="K10" s="10">
        <f t="shared" si="3"/>
        <v>89.28571429</v>
      </c>
      <c r="L10" s="11" t="s">
        <v>15</v>
      </c>
      <c r="M10" s="13"/>
    </row>
    <row r="11">
      <c r="A11" s="3" t="s">
        <v>32</v>
      </c>
      <c r="B11" s="4" t="s">
        <v>33</v>
      </c>
      <c r="C11" s="5">
        <v>861.0</v>
      </c>
      <c r="D11" s="6">
        <f>C11-'identifikasi non respon'!F11</f>
        <v>688</v>
      </c>
      <c r="E11" s="7">
        <f t="shared" si="1"/>
        <v>79.90708479</v>
      </c>
      <c r="F11" s="5">
        <v>905.0</v>
      </c>
      <c r="G11" s="5">
        <v>894.0</v>
      </c>
      <c r="H11" s="8">
        <f t="shared" si="2"/>
        <v>103.8327526</v>
      </c>
      <c r="I11" s="5">
        <v>164.0</v>
      </c>
      <c r="J11" s="9">
        <v>100.0</v>
      </c>
      <c r="K11" s="10">
        <f t="shared" si="3"/>
        <v>60.97560976</v>
      </c>
      <c r="L11" s="11" t="s">
        <v>15</v>
      </c>
      <c r="M11" s="13"/>
    </row>
    <row r="12">
      <c r="A12" s="15" t="s">
        <v>34</v>
      </c>
      <c r="B12" s="16" t="s">
        <v>35</v>
      </c>
      <c r="C12" s="17">
        <v>948.0</v>
      </c>
      <c r="D12" s="6">
        <f>C12-'identifikasi non respon'!F12</f>
        <v>848</v>
      </c>
      <c r="E12" s="18">
        <f t="shared" si="1"/>
        <v>89.45147679</v>
      </c>
      <c r="F12" s="17">
        <v>971.0</v>
      </c>
      <c r="G12" s="17">
        <v>967.0</v>
      </c>
      <c r="H12" s="8">
        <f t="shared" si="2"/>
        <v>102.0042194</v>
      </c>
      <c r="I12" s="5">
        <v>224.0</v>
      </c>
      <c r="J12" s="9">
        <v>100.0</v>
      </c>
      <c r="K12" s="10">
        <f t="shared" si="3"/>
        <v>44.64285714</v>
      </c>
      <c r="L12" s="19" t="s">
        <v>15</v>
      </c>
      <c r="M12" s="20"/>
    </row>
    <row r="13">
      <c r="A13" s="3" t="s">
        <v>36</v>
      </c>
      <c r="B13" s="4" t="s">
        <v>37</v>
      </c>
      <c r="C13" s="5">
        <v>504.0</v>
      </c>
      <c r="D13" s="6">
        <f>C13-'identifikasi non respon'!F13</f>
        <v>460</v>
      </c>
      <c r="E13" s="7">
        <f t="shared" si="1"/>
        <v>91.26984127</v>
      </c>
      <c r="F13" s="5">
        <v>506.0</v>
      </c>
      <c r="G13" s="5">
        <v>504.0</v>
      </c>
      <c r="H13" s="8">
        <f t="shared" si="2"/>
        <v>100</v>
      </c>
      <c r="I13" s="5">
        <v>79.0</v>
      </c>
      <c r="J13" s="9">
        <v>100.0</v>
      </c>
      <c r="K13" s="10">
        <f t="shared" si="3"/>
        <v>126.5822785</v>
      </c>
      <c r="L13" s="11" t="s">
        <v>15</v>
      </c>
      <c r="M13" s="13"/>
    </row>
    <row r="14">
      <c r="A14" s="3" t="s">
        <v>38</v>
      </c>
      <c r="B14" s="4" t="s">
        <v>39</v>
      </c>
      <c r="C14" s="5">
        <v>325.0</v>
      </c>
      <c r="D14" s="6">
        <f>C14-'identifikasi non respon'!F14</f>
        <v>270</v>
      </c>
      <c r="E14" s="7">
        <f t="shared" si="1"/>
        <v>83.07692308</v>
      </c>
      <c r="F14" s="5">
        <v>327.0</v>
      </c>
      <c r="G14" s="5">
        <v>325.0</v>
      </c>
      <c r="H14" s="8">
        <f t="shared" si="2"/>
        <v>100</v>
      </c>
      <c r="I14" s="5">
        <v>67.0</v>
      </c>
      <c r="J14" s="9">
        <v>100.0</v>
      </c>
      <c r="K14" s="10">
        <f t="shared" si="3"/>
        <v>149.2537313</v>
      </c>
      <c r="L14" s="11" t="s">
        <v>15</v>
      </c>
      <c r="M14" s="13"/>
    </row>
    <row r="15">
      <c r="A15" s="3" t="s">
        <v>40</v>
      </c>
      <c r="B15" s="4" t="s">
        <v>41</v>
      </c>
      <c r="C15" s="5">
        <v>919.0</v>
      </c>
      <c r="D15" s="6">
        <f>C15-'identifikasi non respon'!F15</f>
        <v>879</v>
      </c>
      <c r="E15" s="7">
        <f t="shared" si="1"/>
        <v>95.64744287</v>
      </c>
      <c r="F15" s="5">
        <v>928.0</v>
      </c>
      <c r="G15" s="5">
        <v>926.0</v>
      </c>
      <c r="H15" s="8">
        <f t="shared" si="2"/>
        <v>100.7616975</v>
      </c>
      <c r="I15" s="5">
        <v>89.0</v>
      </c>
      <c r="J15" s="9">
        <v>100.0</v>
      </c>
      <c r="K15" s="10">
        <f t="shared" si="3"/>
        <v>112.3595506</v>
      </c>
      <c r="L15" s="11" t="s">
        <v>15</v>
      </c>
      <c r="M15" s="12"/>
    </row>
    <row r="16">
      <c r="A16" s="3" t="s">
        <v>42</v>
      </c>
      <c r="B16" s="4" t="s">
        <v>43</v>
      </c>
      <c r="C16" s="5">
        <v>1075.0</v>
      </c>
      <c r="D16" s="6">
        <f>C16-'identifikasi non respon'!F16</f>
        <v>773</v>
      </c>
      <c r="E16" s="7">
        <f t="shared" si="1"/>
        <v>71.90697674</v>
      </c>
      <c r="F16" s="5">
        <v>1124.0</v>
      </c>
      <c r="G16" s="5">
        <v>1076.0</v>
      </c>
      <c r="H16" s="8">
        <f t="shared" si="2"/>
        <v>100.0930233</v>
      </c>
      <c r="I16" s="5">
        <v>216.0</v>
      </c>
      <c r="J16" s="9">
        <v>100.0</v>
      </c>
      <c r="K16" s="10">
        <f t="shared" si="3"/>
        <v>46.2962963</v>
      </c>
      <c r="L16" s="11" t="s">
        <v>15</v>
      </c>
      <c r="M16" s="13"/>
    </row>
    <row r="17">
      <c r="A17" s="3" t="s">
        <v>44</v>
      </c>
      <c r="B17" s="4" t="s">
        <v>45</v>
      </c>
      <c r="C17" s="5">
        <v>373.0</v>
      </c>
      <c r="D17" s="6">
        <f>C17-'identifikasi non respon'!F17</f>
        <v>138</v>
      </c>
      <c r="E17" s="7">
        <f t="shared" si="1"/>
        <v>36.99731903</v>
      </c>
      <c r="F17" s="5">
        <v>379.0</v>
      </c>
      <c r="G17" s="5">
        <v>373.0</v>
      </c>
      <c r="H17" s="8">
        <f t="shared" si="2"/>
        <v>100</v>
      </c>
      <c r="I17" s="5">
        <v>97.0</v>
      </c>
      <c r="J17" s="9">
        <v>100.0</v>
      </c>
      <c r="K17" s="10">
        <f t="shared" si="3"/>
        <v>103.0927835</v>
      </c>
      <c r="L17" s="11" t="s">
        <v>15</v>
      </c>
      <c r="M17" s="13"/>
    </row>
    <row r="18">
      <c r="A18" s="3" t="s">
        <v>46</v>
      </c>
      <c r="B18" s="4" t="s">
        <v>47</v>
      </c>
      <c r="C18" s="5">
        <v>209.0</v>
      </c>
      <c r="D18" s="6">
        <f>C18-'identifikasi non respon'!F18</f>
        <v>171</v>
      </c>
      <c r="E18" s="7">
        <f t="shared" si="1"/>
        <v>81.81818182</v>
      </c>
      <c r="F18" s="5">
        <v>209.0</v>
      </c>
      <c r="G18" s="5">
        <v>209.0</v>
      </c>
      <c r="H18" s="8">
        <f t="shared" si="2"/>
        <v>100</v>
      </c>
      <c r="I18" s="5">
        <v>206.0</v>
      </c>
      <c r="J18" s="9">
        <v>100.0</v>
      </c>
      <c r="K18" s="10">
        <f t="shared" si="3"/>
        <v>48.54368932</v>
      </c>
      <c r="L18" s="11" t="s">
        <v>15</v>
      </c>
      <c r="M18" s="13"/>
    </row>
    <row r="19">
      <c r="A19" s="3" t="s">
        <v>48</v>
      </c>
      <c r="B19" s="4" t="s">
        <v>49</v>
      </c>
      <c r="C19" s="5">
        <v>337.0</v>
      </c>
      <c r="D19" s="6">
        <f>C19-'identifikasi non respon'!F19</f>
        <v>75</v>
      </c>
      <c r="E19" s="7">
        <f t="shared" si="1"/>
        <v>22.25519288</v>
      </c>
      <c r="F19" s="5">
        <v>367.0</v>
      </c>
      <c r="G19" s="5">
        <v>337.0</v>
      </c>
      <c r="H19" s="8">
        <f t="shared" si="2"/>
        <v>100</v>
      </c>
      <c r="I19" s="5">
        <v>302.0</v>
      </c>
      <c r="J19" s="9">
        <v>100.0</v>
      </c>
      <c r="K19" s="10">
        <f t="shared" si="3"/>
        <v>33.11258278</v>
      </c>
      <c r="L19" s="11" t="s">
        <v>15</v>
      </c>
      <c r="M19" s="13"/>
    </row>
    <row r="20">
      <c r="A20" s="3" t="s">
        <v>50</v>
      </c>
      <c r="B20" s="4" t="s">
        <v>51</v>
      </c>
      <c r="C20" s="5">
        <v>319.0</v>
      </c>
      <c r="D20" s="6">
        <f>C20-'identifikasi non respon'!F20</f>
        <v>13</v>
      </c>
      <c r="E20" s="7">
        <f t="shared" si="1"/>
        <v>4.07523511</v>
      </c>
      <c r="F20" s="5">
        <v>352.0</v>
      </c>
      <c r="G20" s="5">
        <v>320.0</v>
      </c>
      <c r="H20" s="8">
        <f t="shared" si="2"/>
        <v>100.3134796</v>
      </c>
      <c r="I20" s="5">
        <v>248.0</v>
      </c>
      <c r="J20" s="9">
        <v>100.0</v>
      </c>
      <c r="K20" s="10">
        <f t="shared" si="3"/>
        <v>40.32258065</v>
      </c>
      <c r="L20" s="11" t="s">
        <v>15</v>
      </c>
      <c r="M20" s="13"/>
    </row>
    <row r="21">
      <c r="A21" s="3" t="s">
        <v>52</v>
      </c>
      <c r="B21" s="4" t="s">
        <v>53</v>
      </c>
      <c r="C21" s="5">
        <v>1201.0</v>
      </c>
      <c r="D21" s="6">
        <f>C21-'identifikasi non respon'!F21</f>
        <v>1069</v>
      </c>
      <c r="E21" s="7">
        <f t="shared" si="1"/>
        <v>89.00915903</v>
      </c>
      <c r="F21" s="5">
        <v>1548.0</v>
      </c>
      <c r="G21" s="5">
        <v>1360.0</v>
      </c>
      <c r="H21" s="8">
        <f t="shared" si="2"/>
        <v>113.2389675</v>
      </c>
      <c r="I21" s="5">
        <v>332.0</v>
      </c>
      <c r="J21" s="9">
        <v>100.0</v>
      </c>
      <c r="K21" s="10">
        <f t="shared" si="3"/>
        <v>30.12048193</v>
      </c>
      <c r="L21" s="11" t="s">
        <v>15</v>
      </c>
      <c r="M21" s="13"/>
    </row>
    <row r="22">
      <c r="A22" s="3" t="s">
        <v>54</v>
      </c>
      <c r="B22" s="4" t="s">
        <v>55</v>
      </c>
      <c r="C22" s="5">
        <v>454.0</v>
      </c>
      <c r="D22" s="6">
        <f>C22-'identifikasi non respon'!F22</f>
        <v>103</v>
      </c>
      <c r="E22" s="7">
        <f t="shared" si="1"/>
        <v>22.68722467</v>
      </c>
      <c r="F22" s="5">
        <v>454.0</v>
      </c>
      <c r="G22" s="5">
        <v>454.0</v>
      </c>
      <c r="H22" s="8">
        <f t="shared" si="2"/>
        <v>100</v>
      </c>
      <c r="I22" s="5">
        <v>355.0</v>
      </c>
      <c r="J22" s="9">
        <v>100.0</v>
      </c>
      <c r="K22" s="10">
        <f t="shared" si="3"/>
        <v>28.16901408</v>
      </c>
      <c r="L22" s="11" t="s">
        <v>15</v>
      </c>
      <c r="M22" s="13"/>
    </row>
    <row r="23">
      <c r="A23" s="3" t="s">
        <v>56</v>
      </c>
      <c r="B23" s="4" t="s">
        <v>57</v>
      </c>
      <c r="C23" s="5">
        <v>546.0</v>
      </c>
      <c r="D23" s="6">
        <f>C23-'identifikasi non respon'!F23</f>
        <v>466</v>
      </c>
      <c r="E23" s="7">
        <f t="shared" si="1"/>
        <v>85.34798535</v>
      </c>
      <c r="F23" s="5">
        <v>580.0</v>
      </c>
      <c r="G23" s="5">
        <v>546.0</v>
      </c>
      <c r="H23" s="8">
        <f t="shared" si="2"/>
        <v>100</v>
      </c>
      <c r="I23" s="5">
        <v>545.0</v>
      </c>
      <c r="J23" s="9">
        <v>100.0</v>
      </c>
      <c r="K23" s="10">
        <f t="shared" si="3"/>
        <v>18.34862385</v>
      </c>
      <c r="L23" s="11" t="s">
        <v>15</v>
      </c>
      <c r="M23" s="13"/>
    </row>
    <row r="24">
      <c r="A24" s="3" t="s">
        <v>58</v>
      </c>
      <c r="B24" s="4" t="s">
        <v>59</v>
      </c>
      <c r="C24" s="5">
        <v>87.0</v>
      </c>
      <c r="D24" s="6">
        <f>C24-'identifikasi non respon'!F24</f>
        <v>33</v>
      </c>
      <c r="E24" s="7">
        <f t="shared" si="1"/>
        <v>37.93103448</v>
      </c>
      <c r="F24" s="5">
        <v>93.0</v>
      </c>
      <c r="G24" s="5">
        <v>87.0</v>
      </c>
      <c r="H24" s="8">
        <f t="shared" si="2"/>
        <v>100</v>
      </c>
      <c r="I24" s="5">
        <v>59.0</v>
      </c>
      <c r="J24" s="9">
        <v>100.0</v>
      </c>
      <c r="K24" s="10">
        <f t="shared" si="3"/>
        <v>169.4915254</v>
      </c>
      <c r="L24" s="11" t="s">
        <v>15</v>
      </c>
      <c r="M24" s="13"/>
    </row>
    <row r="25">
      <c r="A25" s="3" t="s">
        <v>60</v>
      </c>
      <c r="B25" s="4" t="s">
        <v>61</v>
      </c>
      <c r="C25" s="5">
        <v>302.0</v>
      </c>
      <c r="D25" s="6">
        <f>C25-'identifikasi non respon'!F25</f>
        <v>88</v>
      </c>
      <c r="E25" s="7">
        <f t="shared" si="1"/>
        <v>29.13907285</v>
      </c>
      <c r="F25" s="5">
        <v>345.0</v>
      </c>
      <c r="G25" s="5">
        <v>345.0</v>
      </c>
      <c r="H25" s="8">
        <f t="shared" si="2"/>
        <v>114.2384106</v>
      </c>
      <c r="I25" s="5">
        <v>300.0</v>
      </c>
      <c r="J25" s="9">
        <v>100.0</v>
      </c>
      <c r="K25" s="10">
        <f t="shared" si="3"/>
        <v>33.33333333</v>
      </c>
      <c r="L25" s="11" t="s">
        <v>15</v>
      </c>
      <c r="M25" s="13"/>
    </row>
    <row r="26">
      <c r="A26" s="3" t="s">
        <v>62</v>
      </c>
      <c r="B26" s="4" t="s">
        <v>63</v>
      </c>
      <c r="C26" s="5">
        <v>711.0</v>
      </c>
      <c r="D26" s="6">
        <f>C26-'identifikasi non respon'!F26</f>
        <v>711</v>
      </c>
      <c r="E26" s="7">
        <f t="shared" si="1"/>
        <v>100</v>
      </c>
      <c r="F26" s="5">
        <v>711.0</v>
      </c>
      <c r="G26" s="5">
        <v>711.0</v>
      </c>
      <c r="H26" s="8">
        <f t="shared" si="2"/>
        <v>100</v>
      </c>
      <c r="I26" s="5">
        <v>518.0</v>
      </c>
      <c r="J26" s="9">
        <v>100.0</v>
      </c>
      <c r="K26" s="10">
        <f t="shared" si="3"/>
        <v>19.30501931</v>
      </c>
      <c r="L26" s="11" t="s">
        <v>15</v>
      </c>
      <c r="M26" s="12"/>
    </row>
    <row r="27">
      <c r="A27" s="3" t="s">
        <v>64</v>
      </c>
      <c r="B27" s="4" t="s">
        <v>65</v>
      </c>
      <c r="C27" s="5">
        <v>555.0</v>
      </c>
      <c r="D27" s="6">
        <f>C27-'identifikasi non respon'!F27</f>
        <v>200</v>
      </c>
      <c r="E27" s="7">
        <f t="shared" si="1"/>
        <v>36.03603604</v>
      </c>
      <c r="F27" s="5">
        <v>557.0</v>
      </c>
      <c r="G27" s="5">
        <v>557.0</v>
      </c>
      <c r="H27" s="8">
        <f t="shared" si="2"/>
        <v>100.3603604</v>
      </c>
      <c r="I27" s="5">
        <v>277.0</v>
      </c>
      <c r="J27" s="9">
        <v>100.0</v>
      </c>
      <c r="K27" s="10">
        <f t="shared" si="3"/>
        <v>36.10108303</v>
      </c>
      <c r="L27" s="11" t="s">
        <v>15</v>
      </c>
      <c r="M27" s="12"/>
    </row>
    <row r="28">
      <c r="A28" s="21" t="s">
        <v>66</v>
      </c>
      <c r="B28" s="22"/>
      <c r="C28" s="23">
        <f t="shared" ref="C28:D28" si="4">SUM(C2:C27)</f>
        <v>15169</v>
      </c>
      <c r="D28" s="23">
        <f t="shared" si="4"/>
        <v>11744</v>
      </c>
      <c r="E28" s="24">
        <f t="shared" si="1"/>
        <v>77.4210561</v>
      </c>
      <c r="F28" s="23">
        <f t="shared" ref="F28:G28" si="5">SUM(F2:F27)</f>
        <v>16101</v>
      </c>
      <c r="G28" s="23">
        <f t="shared" si="5"/>
        <v>15499</v>
      </c>
      <c r="H28" s="25">
        <f t="shared" si="2"/>
        <v>102.1754895</v>
      </c>
      <c r="I28" s="23">
        <f>SUM(I2:I27)</f>
        <v>5075</v>
      </c>
      <c r="J28" s="26">
        <f>100*I28/5075</f>
        <v>100</v>
      </c>
      <c r="K28" s="27">
        <f t="shared" si="3"/>
        <v>1.97044335</v>
      </c>
      <c r="L28" s="28" t="str">
        <f>L2</f>
        <v>2025-10-24 14:01:01</v>
      </c>
      <c r="M28" s="29"/>
    </row>
    <row r="29">
      <c r="A29" s="30"/>
      <c r="B29" s="31"/>
    </row>
    <row r="30">
      <c r="A30" s="30" t="s">
        <v>67</v>
      </c>
      <c r="B30" s="32" t="s">
        <v>68</v>
      </c>
      <c r="C30" s="33"/>
      <c r="D30" s="34" t="s">
        <v>12</v>
      </c>
      <c r="F30" s="35"/>
      <c r="G30" s="36" t="s">
        <v>69</v>
      </c>
    </row>
    <row r="31">
      <c r="A31" s="30" t="s">
        <v>70</v>
      </c>
      <c r="B31" s="37" t="s">
        <v>71</v>
      </c>
      <c r="D31" s="38" t="s">
        <v>72</v>
      </c>
      <c r="E31" s="39"/>
      <c r="F31" s="40"/>
      <c r="G31" s="41" t="s">
        <v>73</v>
      </c>
    </row>
    <row r="32">
      <c r="A32" s="42" t="s">
        <v>74</v>
      </c>
      <c r="D32" s="43" t="s">
        <v>75</v>
      </c>
      <c r="E32" s="39"/>
      <c r="F32" s="39"/>
      <c r="G32" s="44" t="s">
        <v>76</v>
      </c>
    </row>
  </sheetData>
  <mergeCells count="6">
    <mergeCell ref="A28:B28"/>
    <mergeCell ref="D30:E30"/>
    <mergeCell ref="G30:L30"/>
    <mergeCell ref="G31:L31"/>
    <mergeCell ref="A32:B32"/>
    <mergeCell ref="G32:L32"/>
  </mergeCells>
  <conditionalFormatting sqref="A2:L27">
    <cfRule type="expression" dxfId="0" priority="1">
      <formula>AND($H2&gt;=100,$J2&gt;=100)</formula>
    </cfRule>
  </conditionalFormatting>
  <conditionalFormatting sqref="A2:L27">
    <cfRule type="expression" dxfId="1" priority="2">
      <formula>AND($H2=0,$J2=0)</formula>
    </cfRule>
  </conditionalFormatting>
  <conditionalFormatting sqref="A2:L27">
    <cfRule type="expression" dxfId="2" priority="3">
      <formula>OR($H2=0,$J2=0)</formula>
    </cfRule>
  </conditionalFormatting>
  <hyperlinks>
    <hyperlink r:id="rId1" ref="B30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9.38"/>
    <col customWidth="1" min="3" max="3" width="26.5"/>
    <col customWidth="1" min="4" max="4" width="11.88"/>
    <col customWidth="1" min="5" max="5" width="10.63"/>
    <col customWidth="1" min="6" max="6" width="16.25"/>
    <col customWidth="1" min="7" max="7" width="13.0"/>
    <col customWidth="1" min="8" max="8" width="24.75"/>
  </cols>
  <sheetData>
    <row r="1">
      <c r="A1" s="2" t="s">
        <v>77</v>
      </c>
      <c r="B1" s="2" t="s">
        <v>78</v>
      </c>
      <c r="C1" s="2" t="s">
        <v>79</v>
      </c>
      <c r="D1" s="2" t="s">
        <v>2</v>
      </c>
      <c r="E1" s="2" t="s">
        <v>5</v>
      </c>
      <c r="F1" s="2" t="s">
        <v>6</v>
      </c>
      <c r="G1" s="2" t="s">
        <v>7</v>
      </c>
      <c r="H1" s="2" t="s">
        <v>80</v>
      </c>
    </row>
    <row r="2">
      <c r="A2" s="45" t="str">
        <f t="shared" ref="A2:A523" si="1">LEFT(B2,4)</f>
        <v>9408</v>
      </c>
      <c r="B2" s="46" t="s">
        <v>81</v>
      </c>
      <c r="C2" s="47" t="s">
        <v>82</v>
      </c>
      <c r="D2" s="48">
        <v>46.0</v>
      </c>
      <c r="E2" s="49">
        <v>61.0</v>
      </c>
      <c r="F2" s="49">
        <v>46.0</v>
      </c>
      <c r="G2" s="50">
        <f t="shared" ref="G2:G523" si="2">100*F2/D2</f>
        <v>100</v>
      </c>
      <c r="H2" s="51" t="s">
        <v>83</v>
      </c>
    </row>
    <row r="3">
      <c r="A3" s="45" t="str">
        <f t="shared" si="1"/>
        <v>9408</v>
      </c>
      <c r="B3" s="46" t="s">
        <v>84</v>
      </c>
      <c r="C3" s="47" t="s">
        <v>85</v>
      </c>
      <c r="D3" s="48">
        <v>34.0</v>
      </c>
      <c r="E3" s="49">
        <v>34.0</v>
      </c>
      <c r="F3" s="49">
        <v>34.0</v>
      </c>
      <c r="G3" s="50">
        <f t="shared" si="2"/>
        <v>100</v>
      </c>
      <c r="H3" s="51" t="s">
        <v>83</v>
      </c>
    </row>
    <row r="4">
      <c r="A4" s="45" t="str">
        <f t="shared" si="1"/>
        <v>9408</v>
      </c>
      <c r="B4" s="46" t="s">
        <v>86</v>
      </c>
      <c r="C4" s="47" t="s">
        <v>87</v>
      </c>
      <c r="D4" s="48">
        <v>49.0</v>
      </c>
      <c r="E4" s="49">
        <v>49.0</v>
      </c>
      <c r="F4" s="49">
        <v>49.0</v>
      </c>
      <c r="G4" s="50">
        <f t="shared" si="2"/>
        <v>100</v>
      </c>
      <c r="H4" s="51" t="s">
        <v>83</v>
      </c>
    </row>
    <row r="5" ht="17.25" customHeight="1">
      <c r="A5" s="45" t="str">
        <f t="shared" si="1"/>
        <v>9408</v>
      </c>
      <c r="B5" s="46" t="s">
        <v>88</v>
      </c>
      <c r="C5" s="47" t="s">
        <v>89</v>
      </c>
      <c r="D5" s="48">
        <v>29.0</v>
      </c>
      <c r="E5" s="49">
        <v>29.0</v>
      </c>
      <c r="F5" s="49">
        <v>29.0</v>
      </c>
      <c r="G5" s="50">
        <f t="shared" si="2"/>
        <v>100</v>
      </c>
      <c r="H5" s="51" t="s">
        <v>83</v>
      </c>
    </row>
    <row r="6" ht="17.25" customHeight="1">
      <c r="A6" s="45" t="str">
        <f t="shared" si="1"/>
        <v>9408</v>
      </c>
      <c r="B6" s="46" t="s">
        <v>90</v>
      </c>
      <c r="C6" s="47" t="s">
        <v>91</v>
      </c>
      <c r="D6" s="48">
        <v>28.0</v>
      </c>
      <c r="E6" s="49">
        <v>28.0</v>
      </c>
      <c r="F6" s="49">
        <v>28.0</v>
      </c>
      <c r="G6" s="50">
        <f t="shared" si="2"/>
        <v>100</v>
      </c>
      <c r="H6" s="51" t="s">
        <v>83</v>
      </c>
    </row>
    <row r="7" ht="17.25" customHeight="1">
      <c r="A7" s="45" t="str">
        <f t="shared" si="1"/>
        <v>9408</v>
      </c>
      <c r="B7" s="46" t="s">
        <v>92</v>
      </c>
      <c r="C7" s="47" t="s">
        <v>93</v>
      </c>
      <c r="D7" s="48">
        <v>57.0</v>
      </c>
      <c r="E7" s="49">
        <v>60.0</v>
      </c>
      <c r="F7" s="49">
        <v>58.0</v>
      </c>
      <c r="G7" s="50">
        <f t="shared" si="2"/>
        <v>101.754386</v>
      </c>
      <c r="H7" s="51" t="s">
        <v>83</v>
      </c>
    </row>
    <row r="8" ht="17.25" customHeight="1">
      <c r="A8" s="45" t="str">
        <f t="shared" si="1"/>
        <v>9408</v>
      </c>
      <c r="B8" s="46" t="s">
        <v>94</v>
      </c>
      <c r="C8" s="47" t="s">
        <v>95</v>
      </c>
      <c r="D8" s="48">
        <v>42.0</v>
      </c>
      <c r="E8" s="49">
        <v>44.0</v>
      </c>
      <c r="F8" s="49">
        <v>43.0</v>
      </c>
      <c r="G8" s="50">
        <f t="shared" si="2"/>
        <v>102.3809524</v>
      </c>
      <c r="H8" s="51" t="s">
        <v>83</v>
      </c>
    </row>
    <row r="9">
      <c r="A9" s="45" t="str">
        <f t="shared" si="1"/>
        <v>9408</v>
      </c>
      <c r="B9" s="46" t="s">
        <v>96</v>
      </c>
      <c r="C9" s="47" t="s">
        <v>97</v>
      </c>
      <c r="D9" s="48">
        <v>39.0</v>
      </c>
      <c r="E9" s="49">
        <v>40.0</v>
      </c>
      <c r="F9" s="49">
        <v>39.0</v>
      </c>
      <c r="G9" s="50">
        <f t="shared" si="2"/>
        <v>100</v>
      </c>
      <c r="H9" s="51" t="s">
        <v>83</v>
      </c>
    </row>
    <row r="10">
      <c r="A10" s="45" t="str">
        <f t="shared" si="1"/>
        <v>9408</v>
      </c>
      <c r="B10" s="46" t="s">
        <v>98</v>
      </c>
      <c r="C10" s="47" t="s">
        <v>99</v>
      </c>
      <c r="D10" s="48">
        <v>16.0</v>
      </c>
      <c r="E10" s="49">
        <v>71.0</v>
      </c>
      <c r="F10" s="49">
        <v>16.0</v>
      </c>
      <c r="G10" s="50">
        <f t="shared" si="2"/>
        <v>100</v>
      </c>
      <c r="H10" s="51" t="s">
        <v>83</v>
      </c>
    </row>
    <row r="11">
      <c r="A11" s="52" t="str">
        <f t="shared" si="1"/>
        <v>9408</v>
      </c>
      <c r="B11" s="53" t="s">
        <v>100</v>
      </c>
      <c r="C11" s="54" t="s">
        <v>101</v>
      </c>
      <c r="D11" s="55">
        <v>131.0</v>
      </c>
      <c r="E11" s="56">
        <v>142.0</v>
      </c>
      <c r="F11" s="56">
        <v>131.0</v>
      </c>
      <c r="G11" s="57">
        <f t="shared" si="2"/>
        <v>100</v>
      </c>
      <c r="H11" s="58" t="s">
        <v>83</v>
      </c>
    </row>
    <row r="12">
      <c r="A12" s="52" t="str">
        <f t="shared" si="1"/>
        <v>9408</v>
      </c>
      <c r="B12" s="53" t="s">
        <v>102</v>
      </c>
      <c r="C12" s="54" t="s">
        <v>103</v>
      </c>
      <c r="D12" s="55">
        <v>75.0</v>
      </c>
      <c r="E12" s="56">
        <v>76.0</v>
      </c>
      <c r="F12" s="56">
        <v>75.0</v>
      </c>
      <c r="G12" s="57">
        <f t="shared" si="2"/>
        <v>100</v>
      </c>
      <c r="H12" s="58" t="s">
        <v>83</v>
      </c>
    </row>
    <row r="13">
      <c r="A13" s="52" t="str">
        <f t="shared" si="1"/>
        <v>9408</v>
      </c>
      <c r="B13" s="53" t="s">
        <v>104</v>
      </c>
      <c r="C13" s="54" t="s">
        <v>105</v>
      </c>
      <c r="D13" s="55">
        <v>75.0</v>
      </c>
      <c r="E13" s="56">
        <v>76.0</v>
      </c>
      <c r="F13" s="56">
        <v>75.0</v>
      </c>
      <c r="G13" s="57">
        <f t="shared" si="2"/>
        <v>100</v>
      </c>
      <c r="H13" s="58" t="s">
        <v>83</v>
      </c>
    </row>
    <row r="14">
      <c r="A14" s="52" t="str">
        <f t="shared" si="1"/>
        <v>9408</v>
      </c>
      <c r="B14" s="53" t="s">
        <v>106</v>
      </c>
      <c r="C14" s="54" t="s">
        <v>107</v>
      </c>
      <c r="D14" s="55">
        <v>99.0</v>
      </c>
      <c r="E14" s="56">
        <v>127.0</v>
      </c>
      <c r="F14" s="56">
        <v>101.0</v>
      </c>
      <c r="G14" s="57">
        <f t="shared" si="2"/>
        <v>102.020202</v>
      </c>
      <c r="H14" s="58" t="s">
        <v>83</v>
      </c>
    </row>
    <row r="15">
      <c r="A15" s="52" t="str">
        <f t="shared" si="1"/>
        <v>9408</v>
      </c>
      <c r="B15" s="53" t="s">
        <v>108</v>
      </c>
      <c r="C15" s="54" t="s">
        <v>109</v>
      </c>
      <c r="D15" s="55">
        <v>44.0</v>
      </c>
      <c r="E15" s="56">
        <v>61.0</v>
      </c>
      <c r="F15" s="56">
        <v>44.0</v>
      </c>
      <c r="G15" s="57">
        <f t="shared" si="2"/>
        <v>100</v>
      </c>
      <c r="H15" s="58" t="s">
        <v>83</v>
      </c>
    </row>
    <row r="16">
      <c r="A16" s="52" t="str">
        <f t="shared" si="1"/>
        <v>9408</v>
      </c>
      <c r="B16" s="53" t="s">
        <v>110</v>
      </c>
      <c r="C16" s="54" t="s">
        <v>111</v>
      </c>
      <c r="D16" s="55">
        <v>15.0</v>
      </c>
      <c r="E16" s="56">
        <v>15.0</v>
      </c>
      <c r="F16" s="56">
        <v>15.0</v>
      </c>
      <c r="G16" s="57">
        <f t="shared" si="2"/>
        <v>100</v>
      </c>
      <c r="H16" s="58" t="s">
        <v>83</v>
      </c>
    </row>
    <row r="17">
      <c r="A17" s="52" t="str">
        <f t="shared" si="1"/>
        <v>9408</v>
      </c>
      <c r="B17" s="53" t="s">
        <v>112</v>
      </c>
      <c r="C17" s="54" t="s">
        <v>113</v>
      </c>
      <c r="D17" s="55">
        <v>40.0</v>
      </c>
      <c r="E17" s="56">
        <v>41.0</v>
      </c>
      <c r="F17" s="56">
        <v>41.0</v>
      </c>
      <c r="G17" s="57">
        <f t="shared" si="2"/>
        <v>102.5</v>
      </c>
      <c r="H17" s="58" t="s">
        <v>83</v>
      </c>
    </row>
    <row r="18">
      <c r="A18" s="52" t="str">
        <f t="shared" si="1"/>
        <v>9408</v>
      </c>
      <c r="B18" s="53" t="s">
        <v>114</v>
      </c>
      <c r="C18" s="54" t="s">
        <v>115</v>
      </c>
      <c r="D18" s="55">
        <v>33.0</v>
      </c>
      <c r="E18" s="56">
        <v>33.0</v>
      </c>
      <c r="F18" s="56">
        <v>33.0</v>
      </c>
      <c r="G18" s="57">
        <f t="shared" si="2"/>
        <v>100</v>
      </c>
      <c r="H18" s="58" t="s">
        <v>83</v>
      </c>
    </row>
    <row r="19">
      <c r="A19" s="52" t="str">
        <f t="shared" si="1"/>
        <v>9409</v>
      </c>
      <c r="B19" s="53" t="s">
        <v>116</v>
      </c>
      <c r="C19" s="54" t="s">
        <v>117</v>
      </c>
      <c r="D19" s="55">
        <v>34.0</v>
      </c>
      <c r="E19" s="56">
        <v>37.0</v>
      </c>
      <c r="F19" s="56">
        <v>36.0</v>
      </c>
      <c r="G19" s="57">
        <f t="shared" si="2"/>
        <v>105.8823529</v>
      </c>
      <c r="H19" s="58" t="s">
        <v>83</v>
      </c>
    </row>
    <row r="20">
      <c r="A20" s="52" t="str">
        <f t="shared" si="1"/>
        <v>9409</v>
      </c>
      <c r="B20" s="53" t="s">
        <v>118</v>
      </c>
      <c r="C20" s="54" t="s">
        <v>119</v>
      </c>
      <c r="D20" s="55">
        <v>17.0</v>
      </c>
      <c r="E20" s="56">
        <v>17.0</v>
      </c>
      <c r="F20" s="56">
        <v>17.0</v>
      </c>
      <c r="G20" s="57">
        <f t="shared" si="2"/>
        <v>100</v>
      </c>
      <c r="H20" s="58" t="s">
        <v>83</v>
      </c>
    </row>
    <row r="21">
      <c r="A21" s="52" t="str">
        <f t="shared" si="1"/>
        <v>9409</v>
      </c>
      <c r="B21" s="53" t="s">
        <v>120</v>
      </c>
      <c r="C21" s="54" t="s">
        <v>121</v>
      </c>
      <c r="D21" s="55">
        <v>17.0</v>
      </c>
      <c r="E21" s="56">
        <v>17.0</v>
      </c>
      <c r="F21" s="56">
        <v>17.0</v>
      </c>
      <c r="G21" s="57">
        <f t="shared" si="2"/>
        <v>100</v>
      </c>
      <c r="H21" s="58" t="s">
        <v>83</v>
      </c>
    </row>
    <row r="22">
      <c r="A22" s="52" t="str">
        <f t="shared" si="1"/>
        <v>9409</v>
      </c>
      <c r="B22" s="53" t="s">
        <v>122</v>
      </c>
      <c r="C22" s="54" t="s">
        <v>123</v>
      </c>
      <c r="D22" s="55">
        <v>20.0</v>
      </c>
      <c r="E22" s="56">
        <v>23.0</v>
      </c>
      <c r="F22" s="56">
        <v>23.0</v>
      </c>
      <c r="G22" s="57">
        <f t="shared" si="2"/>
        <v>115</v>
      </c>
      <c r="H22" s="58" t="s">
        <v>83</v>
      </c>
    </row>
    <row r="23">
      <c r="A23" s="52" t="str">
        <f t="shared" si="1"/>
        <v>9409</v>
      </c>
      <c r="B23" s="53" t="s">
        <v>124</v>
      </c>
      <c r="C23" s="54" t="s">
        <v>125</v>
      </c>
      <c r="D23" s="55">
        <v>25.0</v>
      </c>
      <c r="E23" s="56">
        <v>25.0</v>
      </c>
      <c r="F23" s="56">
        <v>25.0</v>
      </c>
      <c r="G23" s="57">
        <f t="shared" si="2"/>
        <v>100</v>
      </c>
      <c r="H23" s="58" t="s">
        <v>83</v>
      </c>
    </row>
    <row r="24">
      <c r="A24" s="52" t="str">
        <f t="shared" si="1"/>
        <v>9409</v>
      </c>
      <c r="B24" s="53" t="s">
        <v>126</v>
      </c>
      <c r="C24" s="54" t="s">
        <v>127</v>
      </c>
      <c r="D24" s="55">
        <v>22.0</v>
      </c>
      <c r="E24" s="56">
        <v>22.0</v>
      </c>
      <c r="F24" s="56">
        <v>22.0</v>
      </c>
      <c r="G24" s="57">
        <f t="shared" si="2"/>
        <v>100</v>
      </c>
      <c r="H24" s="58" t="s">
        <v>83</v>
      </c>
    </row>
    <row r="25">
      <c r="A25" s="52" t="str">
        <f t="shared" si="1"/>
        <v>9409</v>
      </c>
      <c r="B25" s="53" t="s">
        <v>128</v>
      </c>
      <c r="C25" s="54" t="s">
        <v>129</v>
      </c>
      <c r="D25" s="55">
        <v>39.0</v>
      </c>
      <c r="E25" s="56">
        <v>39.0</v>
      </c>
      <c r="F25" s="56">
        <v>39.0</v>
      </c>
      <c r="G25" s="57">
        <f t="shared" si="2"/>
        <v>100</v>
      </c>
      <c r="H25" s="58" t="s">
        <v>83</v>
      </c>
    </row>
    <row r="26">
      <c r="A26" s="52" t="str">
        <f t="shared" si="1"/>
        <v>9409</v>
      </c>
      <c r="B26" s="53" t="s">
        <v>130</v>
      </c>
      <c r="C26" s="54" t="s">
        <v>131</v>
      </c>
      <c r="D26" s="55">
        <v>76.0</v>
      </c>
      <c r="E26" s="56">
        <v>78.0</v>
      </c>
      <c r="F26" s="56">
        <v>78.0</v>
      </c>
      <c r="G26" s="57">
        <f t="shared" si="2"/>
        <v>102.6315789</v>
      </c>
      <c r="H26" s="58" t="s">
        <v>83</v>
      </c>
    </row>
    <row r="27">
      <c r="A27" s="52" t="str">
        <f t="shared" si="1"/>
        <v>9409</v>
      </c>
      <c r="B27" s="53" t="s">
        <v>132</v>
      </c>
      <c r="C27" s="54" t="s">
        <v>133</v>
      </c>
      <c r="D27" s="55">
        <v>44.0</v>
      </c>
      <c r="E27" s="56">
        <v>50.0</v>
      </c>
      <c r="F27" s="56">
        <v>44.0</v>
      </c>
      <c r="G27" s="57">
        <f t="shared" si="2"/>
        <v>100</v>
      </c>
      <c r="H27" s="58" t="s">
        <v>83</v>
      </c>
    </row>
    <row r="28">
      <c r="A28" s="52" t="str">
        <f t="shared" si="1"/>
        <v>9409</v>
      </c>
      <c r="B28" s="53" t="s">
        <v>134</v>
      </c>
      <c r="C28" s="54" t="s">
        <v>135</v>
      </c>
      <c r="D28" s="55">
        <v>151.0</v>
      </c>
      <c r="E28" s="56">
        <v>154.0</v>
      </c>
      <c r="F28" s="56">
        <v>154.0</v>
      </c>
      <c r="G28" s="59">
        <f t="shared" si="2"/>
        <v>101.986755</v>
      </c>
      <c r="H28" s="58" t="s">
        <v>83</v>
      </c>
    </row>
    <row r="29">
      <c r="A29" s="52" t="str">
        <f t="shared" si="1"/>
        <v>9409</v>
      </c>
      <c r="B29" s="53" t="s">
        <v>136</v>
      </c>
      <c r="C29" s="54" t="s">
        <v>137</v>
      </c>
      <c r="D29" s="55">
        <v>125.0</v>
      </c>
      <c r="E29" s="56">
        <v>127.0</v>
      </c>
      <c r="F29" s="56">
        <v>127.0</v>
      </c>
      <c r="G29" s="60">
        <f t="shared" si="2"/>
        <v>101.6</v>
      </c>
      <c r="H29" s="58" t="s">
        <v>83</v>
      </c>
    </row>
    <row r="30">
      <c r="A30" s="52" t="str">
        <f t="shared" si="1"/>
        <v>9409</v>
      </c>
      <c r="B30" s="53" t="s">
        <v>138</v>
      </c>
      <c r="C30" s="54" t="s">
        <v>139</v>
      </c>
      <c r="D30" s="55">
        <v>57.0</v>
      </c>
      <c r="E30" s="56">
        <v>57.0</v>
      </c>
      <c r="F30" s="56">
        <v>57.0</v>
      </c>
      <c r="G30" s="60">
        <f t="shared" si="2"/>
        <v>100</v>
      </c>
      <c r="H30" s="58" t="s">
        <v>83</v>
      </c>
    </row>
    <row r="31">
      <c r="A31" s="52" t="str">
        <f t="shared" si="1"/>
        <v>9409</v>
      </c>
      <c r="B31" s="53" t="s">
        <v>140</v>
      </c>
      <c r="C31" s="54" t="s">
        <v>141</v>
      </c>
      <c r="D31" s="55">
        <v>43.0</v>
      </c>
      <c r="E31" s="56">
        <v>51.0</v>
      </c>
      <c r="F31" s="56">
        <v>43.0</v>
      </c>
      <c r="G31" s="60">
        <f t="shared" si="2"/>
        <v>100</v>
      </c>
      <c r="H31" s="58" t="s">
        <v>83</v>
      </c>
    </row>
    <row r="32">
      <c r="A32" s="52" t="str">
        <f t="shared" si="1"/>
        <v>9409</v>
      </c>
      <c r="B32" s="53" t="s">
        <v>142</v>
      </c>
      <c r="C32" s="54" t="s">
        <v>143</v>
      </c>
      <c r="D32" s="55">
        <v>24.0</v>
      </c>
      <c r="E32" s="56">
        <v>25.0</v>
      </c>
      <c r="F32" s="56">
        <v>24.0</v>
      </c>
      <c r="G32" s="60">
        <f t="shared" si="2"/>
        <v>100</v>
      </c>
      <c r="H32" s="58" t="s">
        <v>83</v>
      </c>
    </row>
    <row r="33">
      <c r="A33" s="52" t="str">
        <f t="shared" si="1"/>
        <v>9409</v>
      </c>
      <c r="B33" s="53" t="s">
        <v>144</v>
      </c>
      <c r="C33" s="54" t="s">
        <v>145</v>
      </c>
      <c r="D33" s="55">
        <v>49.0</v>
      </c>
      <c r="E33" s="56">
        <v>56.0</v>
      </c>
      <c r="F33" s="56">
        <v>49.0</v>
      </c>
      <c r="G33" s="60">
        <f t="shared" si="2"/>
        <v>100</v>
      </c>
      <c r="H33" s="58" t="s">
        <v>83</v>
      </c>
    </row>
    <row r="34">
      <c r="A34" s="52" t="str">
        <f t="shared" si="1"/>
        <v>9409</v>
      </c>
      <c r="B34" s="53" t="s">
        <v>146</v>
      </c>
      <c r="C34" s="54" t="s">
        <v>147</v>
      </c>
      <c r="D34" s="55">
        <v>16.0</v>
      </c>
      <c r="E34" s="56">
        <v>29.0</v>
      </c>
      <c r="F34" s="56">
        <v>16.0</v>
      </c>
      <c r="G34" s="60">
        <f t="shared" si="2"/>
        <v>100</v>
      </c>
      <c r="H34" s="58" t="s">
        <v>83</v>
      </c>
    </row>
    <row r="35">
      <c r="A35" s="52" t="str">
        <f t="shared" si="1"/>
        <v>9409</v>
      </c>
      <c r="B35" s="53" t="s">
        <v>148</v>
      </c>
      <c r="C35" s="54" t="s">
        <v>149</v>
      </c>
      <c r="D35" s="55">
        <v>11.0</v>
      </c>
      <c r="E35" s="56">
        <v>11.0</v>
      </c>
      <c r="F35" s="56">
        <v>11.0</v>
      </c>
      <c r="G35" s="60">
        <f t="shared" si="2"/>
        <v>100</v>
      </c>
      <c r="H35" s="58" t="s">
        <v>83</v>
      </c>
    </row>
    <row r="36">
      <c r="A36" s="52" t="str">
        <f t="shared" si="1"/>
        <v>9409</v>
      </c>
      <c r="B36" s="53" t="s">
        <v>150</v>
      </c>
      <c r="C36" s="54" t="s">
        <v>151</v>
      </c>
      <c r="D36" s="55">
        <v>45.0</v>
      </c>
      <c r="E36" s="56">
        <v>51.0</v>
      </c>
      <c r="F36" s="56">
        <v>46.0</v>
      </c>
      <c r="G36" s="60">
        <f t="shared" si="2"/>
        <v>102.2222222</v>
      </c>
      <c r="H36" s="58" t="s">
        <v>83</v>
      </c>
    </row>
    <row r="37">
      <c r="A37" s="52" t="str">
        <f t="shared" si="1"/>
        <v>9409</v>
      </c>
      <c r="B37" s="53" t="s">
        <v>152</v>
      </c>
      <c r="C37" s="54" t="s">
        <v>153</v>
      </c>
      <c r="D37" s="55">
        <v>49.0</v>
      </c>
      <c r="E37" s="56">
        <v>49.0</v>
      </c>
      <c r="F37" s="56">
        <v>49.0</v>
      </c>
      <c r="G37" s="60">
        <f t="shared" si="2"/>
        <v>100</v>
      </c>
      <c r="H37" s="58" t="s">
        <v>83</v>
      </c>
    </row>
    <row r="38">
      <c r="A38" s="52" t="str">
        <f t="shared" si="1"/>
        <v>9419</v>
      </c>
      <c r="B38" s="53" t="s">
        <v>154</v>
      </c>
      <c r="C38" s="54" t="s">
        <v>155</v>
      </c>
      <c r="D38" s="55">
        <v>57.0</v>
      </c>
      <c r="E38" s="56">
        <v>57.0</v>
      </c>
      <c r="F38" s="56">
        <v>57.0</v>
      </c>
      <c r="G38" s="60">
        <f t="shared" si="2"/>
        <v>100</v>
      </c>
      <c r="H38" s="58" t="s">
        <v>83</v>
      </c>
    </row>
    <row r="39">
      <c r="A39" s="52" t="str">
        <f t="shared" si="1"/>
        <v>9419</v>
      </c>
      <c r="B39" s="53" t="s">
        <v>156</v>
      </c>
      <c r="C39" s="54" t="s">
        <v>157</v>
      </c>
      <c r="D39" s="55">
        <v>40.0</v>
      </c>
      <c r="E39" s="56">
        <v>40.0</v>
      </c>
      <c r="F39" s="56">
        <v>40.0</v>
      </c>
      <c r="G39" s="60">
        <f t="shared" si="2"/>
        <v>100</v>
      </c>
      <c r="H39" s="58" t="s">
        <v>83</v>
      </c>
    </row>
    <row r="40">
      <c r="A40" s="52" t="str">
        <f t="shared" si="1"/>
        <v>9419</v>
      </c>
      <c r="B40" s="53" t="s">
        <v>158</v>
      </c>
      <c r="C40" s="54" t="s">
        <v>159</v>
      </c>
      <c r="D40" s="55">
        <v>0.0</v>
      </c>
      <c r="E40" s="56">
        <v>0.0</v>
      </c>
      <c r="F40" s="56">
        <v>0.0</v>
      </c>
      <c r="G40" s="60" t="str">
        <f t="shared" si="2"/>
        <v>#DIV/0!</v>
      </c>
      <c r="H40" s="58" t="s">
        <v>160</v>
      </c>
    </row>
    <row r="41">
      <c r="A41" s="52" t="str">
        <f t="shared" si="1"/>
        <v>9419</v>
      </c>
      <c r="B41" s="53" t="s">
        <v>161</v>
      </c>
      <c r="C41" s="54" t="s">
        <v>162</v>
      </c>
      <c r="D41" s="55">
        <v>0.0</v>
      </c>
      <c r="E41" s="56">
        <v>0.0</v>
      </c>
      <c r="F41" s="56">
        <v>0.0</v>
      </c>
      <c r="G41" s="60" t="str">
        <f t="shared" si="2"/>
        <v>#DIV/0!</v>
      </c>
      <c r="H41" s="58" t="s">
        <v>160</v>
      </c>
    </row>
    <row r="42">
      <c r="A42" s="52" t="str">
        <f t="shared" si="1"/>
        <v>9419</v>
      </c>
      <c r="B42" s="53" t="s">
        <v>163</v>
      </c>
      <c r="C42" s="54" t="s">
        <v>164</v>
      </c>
      <c r="D42" s="55">
        <v>78.0</v>
      </c>
      <c r="E42" s="56">
        <v>83.0</v>
      </c>
      <c r="F42" s="56">
        <v>78.0</v>
      </c>
      <c r="G42" s="60">
        <f t="shared" si="2"/>
        <v>100</v>
      </c>
      <c r="H42" s="58" t="s">
        <v>83</v>
      </c>
    </row>
    <row r="43">
      <c r="A43" s="52" t="str">
        <f t="shared" si="1"/>
        <v>9419</v>
      </c>
      <c r="B43" s="53" t="s">
        <v>165</v>
      </c>
      <c r="C43" s="54" t="s">
        <v>166</v>
      </c>
      <c r="D43" s="55">
        <v>39.0</v>
      </c>
      <c r="E43" s="56">
        <v>39.0</v>
      </c>
      <c r="F43" s="56">
        <v>39.0</v>
      </c>
      <c r="G43" s="60">
        <f t="shared" si="2"/>
        <v>100</v>
      </c>
      <c r="H43" s="58" t="s">
        <v>83</v>
      </c>
    </row>
    <row r="44">
      <c r="A44" s="52" t="str">
        <f t="shared" si="1"/>
        <v>9419</v>
      </c>
      <c r="B44" s="53" t="s">
        <v>167</v>
      </c>
      <c r="C44" s="54" t="s">
        <v>168</v>
      </c>
      <c r="D44" s="55">
        <v>0.0</v>
      </c>
      <c r="E44" s="56">
        <v>0.0</v>
      </c>
      <c r="F44" s="56">
        <v>0.0</v>
      </c>
      <c r="G44" s="60" t="str">
        <f t="shared" si="2"/>
        <v>#DIV/0!</v>
      </c>
      <c r="H44" s="58" t="s">
        <v>160</v>
      </c>
    </row>
    <row r="45">
      <c r="A45" s="52" t="str">
        <f t="shared" si="1"/>
        <v>9419</v>
      </c>
      <c r="B45" s="53" t="s">
        <v>169</v>
      </c>
      <c r="C45" s="54" t="s">
        <v>170</v>
      </c>
      <c r="D45" s="55">
        <v>13.0</v>
      </c>
      <c r="E45" s="56">
        <v>13.0</v>
      </c>
      <c r="F45" s="56">
        <v>13.0</v>
      </c>
      <c r="G45" s="60">
        <f t="shared" si="2"/>
        <v>100</v>
      </c>
      <c r="H45" s="58" t="s">
        <v>83</v>
      </c>
    </row>
    <row r="46">
      <c r="A46" s="52" t="str">
        <f t="shared" si="1"/>
        <v>9419</v>
      </c>
      <c r="B46" s="53" t="s">
        <v>171</v>
      </c>
      <c r="C46" s="54" t="s">
        <v>172</v>
      </c>
      <c r="D46" s="55">
        <v>0.0</v>
      </c>
      <c r="E46" s="56">
        <v>0.0</v>
      </c>
      <c r="F46" s="56">
        <v>0.0</v>
      </c>
      <c r="G46" s="60" t="str">
        <f t="shared" si="2"/>
        <v>#DIV/0!</v>
      </c>
      <c r="H46" s="58" t="s">
        <v>160</v>
      </c>
    </row>
    <row r="47">
      <c r="A47" s="52" t="str">
        <f t="shared" si="1"/>
        <v>9419</v>
      </c>
      <c r="B47" s="53" t="s">
        <v>173</v>
      </c>
      <c r="C47" s="54" t="s">
        <v>19</v>
      </c>
      <c r="D47" s="55">
        <v>68.0</v>
      </c>
      <c r="E47" s="56">
        <v>84.0</v>
      </c>
      <c r="F47" s="56">
        <v>69.0</v>
      </c>
      <c r="G47" s="60">
        <f t="shared" si="2"/>
        <v>101.4705882</v>
      </c>
      <c r="H47" s="58" t="s">
        <v>83</v>
      </c>
    </row>
    <row r="48">
      <c r="A48" s="52" t="str">
        <f t="shared" si="1"/>
        <v>9419</v>
      </c>
      <c r="B48" s="53" t="s">
        <v>174</v>
      </c>
      <c r="C48" s="54" t="s">
        <v>175</v>
      </c>
      <c r="D48" s="55">
        <v>27.0</v>
      </c>
      <c r="E48" s="56">
        <v>27.0</v>
      </c>
      <c r="F48" s="56">
        <v>27.0</v>
      </c>
      <c r="G48" s="60">
        <f t="shared" si="2"/>
        <v>100</v>
      </c>
      <c r="H48" s="58" t="s">
        <v>83</v>
      </c>
    </row>
    <row r="49">
      <c r="A49" s="52" t="str">
        <f t="shared" si="1"/>
        <v>9419</v>
      </c>
      <c r="B49" s="53" t="s">
        <v>176</v>
      </c>
      <c r="C49" s="54" t="s">
        <v>177</v>
      </c>
      <c r="D49" s="55">
        <v>26.0</v>
      </c>
      <c r="E49" s="56">
        <v>26.0</v>
      </c>
      <c r="F49" s="56">
        <v>26.0</v>
      </c>
      <c r="G49" s="60">
        <f t="shared" si="2"/>
        <v>100</v>
      </c>
      <c r="H49" s="58" t="s">
        <v>83</v>
      </c>
    </row>
    <row r="50">
      <c r="A50" s="52" t="str">
        <f t="shared" si="1"/>
        <v>9419</v>
      </c>
      <c r="B50" s="53" t="s">
        <v>178</v>
      </c>
      <c r="C50" s="54" t="s">
        <v>179</v>
      </c>
      <c r="D50" s="55">
        <v>0.0</v>
      </c>
      <c r="E50" s="56">
        <v>0.0</v>
      </c>
      <c r="F50" s="56">
        <v>0.0</v>
      </c>
      <c r="G50" s="60" t="str">
        <f t="shared" si="2"/>
        <v>#DIV/0!</v>
      </c>
      <c r="H50" s="58" t="s">
        <v>160</v>
      </c>
    </row>
    <row r="51">
      <c r="A51" s="52" t="str">
        <f t="shared" si="1"/>
        <v>9419</v>
      </c>
      <c r="B51" s="53" t="s">
        <v>180</v>
      </c>
      <c r="C51" s="54" t="s">
        <v>181</v>
      </c>
      <c r="D51" s="55">
        <v>0.0</v>
      </c>
      <c r="E51" s="56">
        <v>0.0</v>
      </c>
      <c r="F51" s="56">
        <v>0.0</v>
      </c>
      <c r="G51" s="60" t="str">
        <f t="shared" si="2"/>
        <v>#DIV/0!</v>
      </c>
      <c r="H51" s="58" t="s">
        <v>160</v>
      </c>
    </row>
    <row r="52">
      <c r="A52" s="52" t="str">
        <f t="shared" si="1"/>
        <v>9419</v>
      </c>
      <c r="B52" s="53" t="s">
        <v>182</v>
      </c>
      <c r="C52" s="54" t="s">
        <v>183</v>
      </c>
      <c r="D52" s="55">
        <v>0.0</v>
      </c>
      <c r="E52" s="56">
        <v>0.0</v>
      </c>
      <c r="F52" s="56">
        <v>0.0</v>
      </c>
      <c r="G52" s="60" t="str">
        <f t="shared" si="2"/>
        <v>#DIV/0!</v>
      </c>
      <c r="H52" s="58" t="s">
        <v>160</v>
      </c>
    </row>
    <row r="53">
      <c r="A53" s="52" t="str">
        <f t="shared" si="1"/>
        <v>9419</v>
      </c>
      <c r="B53" s="53" t="s">
        <v>184</v>
      </c>
      <c r="C53" s="54" t="s">
        <v>185</v>
      </c>
      <c r="D53" s="55">
        <v>46.0</v>
      </c>
      <c r="E53" s="56">
        <v>59.0</v>
      </c>
      <c r="F53" s="56">
        <v>46.0</v>
      </c>
      <c r="G53" s="60">
        <f t="shared" si="2"/>
        <v>100</v>
      </c>
      <c r="H53" s="58" t="s">
        <v>83</v>
      </c>
    </row>
    <row r="54">
      <c r="A54" s="52" t="str">
        <f t="shared" si="1"/>
        <v>9419</v>
      </c>
      <c r="B54" s="53" t="s">
        <v>186</v>
      </c>
      <c r="C54" s="54" t="s">
        <v>187</v>
      </c>
      <c r="D54" s="55">
        <v>25.0</v>
      </c>
      <c r="E54" s="56">
        <v>25.0</v>
      </c>
      <c r="F54" s="56">
        <v>25.0</v>
      </c>
      <c r="G54" s="60">
        <f t="shared" si="2"/>
        <v>100</v>
      </c>
      <c r="H54" s="58" t="s">
        <v>83</v>
      </c>
    </row>
    <row r="55">
      <c r="A55" s="52" t="str">
        <f t="shared" si="1"/>
        <v>9419</v>
      </c>
      <c r="B55" s="53" t="s">
        <v>188</v>
      </c>
      <c r="C55" s="54" t="s">
        <v>189</v>
      </c>
      <c r="D55" s="55">
        <v>0.0</v>
      </c>
      <c r="E55" s="56">
        <v>0.0</v>
      </c>
      <c r="F55" s="56">
        <v>0.0</v>
      </c>
      <c r="G55" s="60" t="str">
        <f t="shared" si="2"/>
        <v>#DIV/0!</v>
      </c>
      <c r="H55" s="58" t="s">
        <v>160</v>
      </c>
    </row>
    <row r="56">
      <c r="A56" s="52" t="str">
        <f t="shared" si="1"/>
        <v>9419</v>
      </c>
      <c r="B56" s="53" t="s">
        <v>190</v>
      </c>
      <c r="C56" s="54" t="s">
        <v>191</v>
      </c>
      <c r="D56" s="55">
        <v>0.0</v>
      </c>
      <c r="E56" s="56">
        <v>0.0</v>
      </c>
      <c r="F56" s="56">
        <v>0.0</v>
      </c>
      <c r="G56" s="60" t="str">
        <f t="shared" si="2"/>
        <v>#DIV/0!</v>
      </c>
      <c r="H56" s="58" t="s">
        <v>160</v>
      </c>
    </row>
    <row r="57">
      <c r="A57" s="52" t="str">
        <f t="shared" si="1"/>
        <v>9420</v>
      </c>
      <c r="B57" s="53" t="s">
        <v>192</v>
      </c>
      <c r="C57" s="54" t="s">
        <v>193</v>
      </c>
      <c r="D57" s="55">
        <v>24.0</v>
      </c>
      <c r="E57" s="56">
        <v>24.0</v>
      </c>
      <c r="F57" s="56">
        <v>24.0</v>
      </c>
      <c r="G57" s="60">
        <f t="shared" si="2"/>
        <v>100</v>
      </c>
      <c r="H57" s="58" t="s">
        <v>83</v>
      </c>
    </row>
    <row r="58">
      <c r="A58" s="52" t="str">
        <f t="shared" si="1"/>
        <v>9420</v>
      </c>
      <c r="B58" s="53" t="s">
        <v>194</v>
      </c>
      <c r="C58" s="54" t="s">
        <v>195</v>
      </c>
      <c r="D58" s="55">
        <v>44.0</v>
      </c>
      <c r="E58" s="56">
        <v>45.0</v>
      </c>
      <c r="F58" s="56">
        <v>45.0</v>
      </c>
      <c r="G58" s="60">
        <f t="shared" si="2"/>
        <v>102.2727273</v>
      </c>
      <c r="H58" s="58" t="s">
        <v>83</v>
      </c>
    </row>
    <row r="59">
      <c r="A59" s="52" t="str">
        <f t="shared" si="1"/>
        <v>9420</v>
      </c>
      <c r="B59" s="53" t="s">
        <v>196</v>
      </c>
      <c r="C59" s="54" t="s">
        <v>197</v>
      </c>
      <c r="D59" s="55">
        <v>32.0</v>
      </c>
      <c r="E59" s="56">
        <v>32.0</v>
      </c>
      <c r="F59" s="56">
        <v>32.0</v>
      </c>
      <c r="G59" s="60">
        <f t="shared" si="2"/>
        <v>100</v>
      </c>
      <c r="H59" s="58" t="s">
        <v>83</v>
      </c>
    </row>
    <row r="60">
      <c r="A60" s="52" t="str">
        <f t="shared" si="1"/>
        <v>9420</v>
      </c>
      <c r="B60" s="53" t="s">
        <v>198</v>
      </c>
      <c r="C60" s="54" t="s">
        <v>199</v>
      </c>
      <c r="D60" s="55">
        <v>32.0</v>
      </c>
      <c r="E60" s="56">
        <v>33.0</v>
      </c>
      <c r="F60" s="56">
        <v>33.0</v>
      </c>
      <c r="G60" s="60">
        <f t="shared" si="2"/>
        <v>103.125</v>
      </c>
      <c r="H60" s="58" t="s">
        <v>83</v>
      </c>
    </row>
    <row r="61">
      <c r="A61" s="52" t="str">
        <f t="shared" si="1"/>
        <v>9420</v>
      </c>
      <c r="B61" s="53" t="s">
        <v>200</v>
      </c>
      <c r="C61" s="54" t="s">
        <v>201</v>
      </c>
      <c r="D61" s="55">
        <v>20.0</v>
      </c>
      <c r="E61" s="56">
        <v>20.0</v>
      </c>
      <c r="F61" s="56">
        <v>20.0</v>
      </c>
      <c r="G61" s="60">
        <f t="shared" si="2"/>
        <v>100</v>
      </c>
      <c r="H61" s="58" t="s">
        <v>83</v>
      </c>
    </row>
    <row r="62">
      <c r="A62" s="52" t="str">
        <f t="shared" si="1"/>
        <v>9420</v>
      </c>
      <c r="B62" s="53" t="s">
        <v>202</v>
      </c>
      <c r="C62" s="54" t="s">
        <v>203</v>
      </c>
      <c r="D62" s="55">
        <v>33.0</v>
      </c>
      <c r="E62" s="56">
        <v>33.0</v>
      </c>
      <c r="F62" s="56">
        <v>33.0</v>
      </c>
      <c r="G62" s="60">
        <f t="shared" si="2"/>
        <v>100</v>
      </c>
      <c r="H62" s="58" t="s">
        <v>83</v>
      </c>
    </row>
    <row r="63">
      <c r="A63" s="52" t="str">
        <f t="shared" si="1"/>
        <v>9420</v>
      </c>
      <c r="B63" s="53" t="s">
        <v>204</v>
      </c>
      <c r="C63" s="54" t="s">
        <v>205</v>
      </c>
      <c r="D63" s="55">
        <v>121.0</v>
      </c>
      <c r="E63" s="56">
        <v>126.0</v>
      </c>
      <c r="F63" s="56">
        <v>123.0</v>
      </c>
      <c r="G63" s="60">
        <f t="shared" si="2"/>
        <v>101.6528926</v>
      </c>
      <c r="H63" s="58" t="s">
        <v>83</v>
      </c>
    </row>
    <row r="64">
      <c r="A64" s="52" t="str">
        <f t="shared" si="1"/>
        <v>9420</v>
      </c>
      <c r="B64" s="53" t="s">
        <v>206</v>
      </c>
      <c r="C64" s="54" t="s">
        <v>207</v>
      </c>
      <c r="D64" s="55">
        <v>44.0</v>
      </c>
      <c r="E64" s="56">
        <v>44.0</v>
      </c>
      <c r="F64" s="56">
        <v>44.0</v>
      </c>
      <c r="G64" s="60">
        <f t="shared" si="2"/>
        <v>100</v>
      </c>
      <c r="H64" s="58" t="s">
        <v>83</v>
      </c>
    </row>
    <row r="65">
      <c r="A65" s="52" t="str">
        <f t="shared" si="1"/>
        <v>9420</v>
      </c>
      <c r="B65" s="53" t="s">
        <v>208</v>
      </c>
      <c r="C65" s="54" t="s">
        <v>209</v>
      </c>
      <c r="D65" s="55">
        <v>144.0</v>
      </c>
      <c r="E65" s="56">
        <v>147.0</v>
      </c>
      <c r="F65" s="56">
        <v>147.0</v>
      </c>
      <c r="G65" s="60">
        <f t="shared" si="2"/>
        <v>102.0833333</v>
      </c>
      <c r="H65" s="58" t="s">
        <v>83</v>
      </c>
    </row>
    <row r="66">
      <c r="A66" s="52" t="str">
        <f t="shared" si="1"/>
        <v>9420</v>
      </c>
      <c r="B66" s="53" t="s">
        <v>210</v>
      </c>
      <c r="C66" s="54" t="s">
        <v>211</v>
      </c>
      <c r="D66" s="55">
        <v>50.0</v>
      </c>
      <c r="E66" s="56">
        <v>52.0</v>
      </c>
      <c r="F66" s="56">
        <v>52.0</v>
      </c>
      <c r="G66" s="60">
        <f t="shared" si="2"/>
        <v>104</v>
      </c>
      <c r="H66" s="58" t="s">
        <v>83</v>
      </c>
    </row>
    <row r="67">
      <c r="A67" s="52" t="str">
        <f t="shared" si="1"/>
        <v>9420</v>
      </c>
      <c r="B67" s="53" t="s">
        <v>212</v>
      </c>
      <c r="C67" s="54" t="s">
        <v>213</v>
      </c>
      <c r="D67" s="55">
        <v>184.0</v>
      </c>
      <c r="E67" s="56">
        <v>184.0</v>
      </c>
      <c r="F67" s="56">
        <v>184.0</v>
      </c>
      <c r="G67" s="60">
        <f t="shared" si="2"/>
        <v>100</v>
      </c>
      <c r="H67" s="58" t="s">
        <v>83</v>
      </c>
    </row>
    <row r="68">
      <c r="A68" s="52" t="str">
        <f t="shared" si="1"/>
        <v>9426</v>
      </c>
      <c r="B68" s="53" t="s">
        <v>214</v>
      </c>
      <c r="C68" s="54" t="s">
        <v>215</v>
      </c>
      <c r="D68" s="55">
        <v>39.0</v>
      </c>
      <c r="E68" s="56">
        <v>45.0</v>
      </c>
      <c r="F68" s="56">
        <v>45.0</v>
      </c>
      <c r="G68" s="60">
        <f t="shared" si="2"/>
        <v>115.3846154</v>
      </c>
      <c r="H68" s="58" t="s">
        <v>83</v>
      </c>
    </row>
    <row r="69">
      <c r="A69" s="52" t="str">
        <f t="shared" si="1"/>
        <v>9426</v>
      </c>
      <c r="B69" s="53" t="s">
        <v>216</v>
      </c>
      <c r="C69" s="54" t="s">
        <v>217</v>
      </c>
      <c r="D69" s="55">
        <v>31.0</v>
      </c>
      <c r="E69" s="56">
        <v>33.0</v>
      </c>
      <c r="F69" s="56">
        <v>33.0</v>
      </c>
      <c r="G69" s="60">
        <f t="shared" si="2"/>
        <v>106.4516129</v>
      </c>
      <c r="H69" s="58" t="s">
        <v>83</v>
      </c>
    </row>
    <row r="70">
      <c r="A70" s="52" t="str">
        <f t="shared" si="1"/>
        <v>9426</v>
      </c>
      <c r="B70" s="53" t="s">
        <v>218</v>
      </c>
      <c r="C70" s="54" t="s">
        <v>219</v>
      </c>
      <c r="D70" s="55">
        <v>44.0</v>
      </c>
      <c r="E70" s="56">
        <v>44.0</v>
      </c>
      <c r="F70" s="56">
        <v>44.0</v>
      </c>
      <c r="G70" s="60">
        <f t="shared" si="2"/>
        <v>100</v>
      </c>
      <c r="H70" s="58" t="s">
        <v>83</v>
      </c>
    </row>
    <row r="71">
      <c r="A71" s="52" t="str">
        <f t="shared" si="1"/>
        <v>9426</v>
      </c>
      <c r="B71" s="53" t="s">
        <v>220</v>
      </c>
      <c r="C71" s="54" t="s">
        <v>221</v>
      </c>
      <c r="D71" s="55">
        <v>31.0</v>
      </c>
      <c r="E71" s="56">
        <v>33.0</v>
      </c>
      <c r="F71" s="56">
        <v>32.0</v>
      </c>
      <c r="G71" s="60">
        <f t="shared" si="2"/>
        <v>103.2258065</v>
      </c>
      <c r="H71" s="58" t="s">
        <v>83</v>
      </c>
    </row>
    <row r="72">
      <c r="A72" s="52" t="str">
        <f t="shared" si="1"/>
        <v>9426</v>
      </c>
      <c r="B72" s="53" t="s">
        <v>222</v>
      </c>
      <c r="C72" s="54" t="s">
        <v>223</v>
      </c>
      <c r="D72" s="55">
        <v>24.0</v>
      </c>
      <c r="E72" s="56">
        <v>25.0</v>
      </c>
      <c r="F72" s="56">
        <v>25.0</v>
      </c>
      <c r="G72" s="60">
        <f t="shared" si="2"/>
        <v>104.1666667</v>
      </c>
      <c r="H72" s="58" t="s">
        <v>83</v>
      </c>
    </row>
    <row r="73">
      <c r="A73" s="52" t="str">
        <f t="shared" si="1"/>
        <v>9426</v>
      </c>
      <c r="B73" s="53" t="s">
        <v>224</v>
      </c>
      <c r="C73" s="54" t="s">
        <v>225</v>
      </c>
      <c r="D73" s="55">
        <v>25.0</v>
      </c>
      <c r="E73" s="56">
        <v>25.0</v>
      </c>
      <c r="F73" s="56">
        <v>25.0</v>
      </c>
      <c r="G73" s="60">
        <f t="shared" si="2"/>
        <v>100</v>
      </c>
      <c r="H73" s="58" t="s">
        <v>83</v>
      </c>
    </row>
    <row r="74">
      <c r="A74" s="45" t="str">
        <f t="shared" si="1"/>
        <v>9426</v>
      </c>
      <c r="B74" s="46" t="s">
        <v>226</v>
      </c>
      <c r="C74" s="47" t="s">
        <v>227</v>
      </c>
      <c r="D74" s="48">
        <v>28.0</v>
      </c>
      <c r="E74" s="49">
        <v>28.0</v>
      </c>
      <c r="F74" s="49">
        <v>28.0</v>
      </c>
      <c r="G74" s="61">
        <f t="shared" si="2"/>
        <v>100</v>
      </c>
      <c r="H74" s="51" t="s">
        <v>83</v>
      </c>
    </row>
    <row r="75">
      <c r="A75" s="45" t="str">
        <f t="shared" si="1"/>
        <v>9426</v>
      </c>
      <c r="B75" s="46" t="s">
        <v>228</v>
      </c>
      <c r="C75" s="47" t="s">
        <v>229</v>
      </c>
      <c r="D75" s="48">
        <v>30.0</v>
      </c>
      <c r="E75" s="49">
        <v>31.0</v>
      </c>
      <c r="F75" s="49">
        <v>30.0</v>
      </c>
      <c r="G75" s="61">
        <f t="shared" si="2"/>
        <v>100</v>
      </c>
      <c r="H75" s="51" t="s">
        <v>83</v>
      </c>
    </row>
    <row r="76">
      <c r="A76" s="45" t="str">
        <f t="shared" si="1"/>
        <v>9426</v>
      </c>
      <c r="B76" s="46" t="s">
        <v>230</v>
      </c>
      <c r="C76" s="47" t="s">
        <v>231</v>
      </c>
      <c r="D76" s="48">
        <v>32.0</v>
      </c>
      <c r="E76" s="49">
        <v>32.0</v>
      </c>
      <c r="F76" s="49">
        <v>32.0</v>
      </c>
      <c r="G76" s="61">
        <f t="shared" si="2"/>
        <v>100</v>
      </c>
      <c r="H76" s="51" t="s">
        <v>83</v>
      </c>
    </row>
    <row r="77">
      <c r="A77" s="45" t="str">
        <f t="shared" si="1"/>
        <v>9426</v>
      </c>
      <c r="B77" s="46" t="s">
        <v>232</v>
      </c>
      <c r="C77" s="47" t="s">
        <v>233</v>
      </c>
      <c r="D77" s="48">
        <v>30.0</v>
      </c>
      <c r="E77" s="49">
        <v>30.0</v>
      </c>
      <c r="F77" s="49">
        <v>30.0</v>
      </c>
      <c r="G77" s="61">
        <f t="shared" si="2"/>
        <v>100</v>
      </c>
      <c r="H77" s="51" t="s">
        <v>83</v>
      </c>
    </row>
    <row r="78">
      <c r="A78" s="45" t="str">
        <f t="shared" si="1"/>
        <v>9426</v>
      </c>
      <c r="B78" s="46" t="s">
        <v>234</v>
      </c>
      <c r="C78" s="47" t="s">
        <v>235</v>
      </c>
      <c r="D78" s="48">
        <v>32.0</v>
      </c>
      <c r="E78" s="49">
        <v>32.0</v>
      </c>
      <c r="F78" s="49">
        <v>32.0</v>
      </c>
      <c r="G78" s="61">
        <f t="shared" si="2"/>
        <v>100</v>
      </c>
      <c r="H78" s="51" t="s">
        <v>83</v>
      </c>
    </row>
    <row r="79">
      <c r="A79" s="45" t="str">
        <f t="shared" si="1"/>
        <v>9426</v>
      </c>
      <c r="B79" s="62" t="s">
        <v>236</v>
      </c>
      <c r="C79" s="63" t="s">
        <v>237</v>
      </c>
      <c r="D79" s="48">
        <v>30.0</v>
      </c>
      <c r="E79" s="49">
        <v>30.0</v>
      </c>
      <c r="F79" s="49">
        <v>30.0</v>
      </c>
      <c r="G79" s="61">
        <f t="shared" si="2"/>
        <v>100</v>
      </c>
      <c r="H79" s="51" t="s">
        <v>83</v>
      </c>
    </row>
    <row r="80">
      <c r="A80" s="45" t="str">
        <f t="shared" si="1"/>
        <v>9427</v>
      </c>
      <c r="B80" s="46" t="s">
        <v>238</v>
      </c>
      <c r="C80" s="47" t="s">
        <v>239</v>
      </c>
      <c r="D80" s="48">
        <v>32.0</v>
      </c>
      <c r="E80" s="49">
        <v>33.0</v>
      </c>
      <c r="F80" s="49">
        <v>33.0</v>
      </c>
      <c r="G80" s="61">
        <f t="shared" si="2"/>
        <v>103.125</v>
      </c>
      <c r="H80" s="51" t="s">
        <v>83</v>
      </c>
    </row>
    <row r="81">
      <c r="A81" s="45" t="str">
        <f t="shared" si="1"/>
        <v>9427</v>
      </c>
      <c r="B81" s="46" t="s">
        <v>240</v>
      </c>
      <c r="C81" s="47" t="s">
        <v>241</v>
      </c>
      <c r="D81" s="48">
        <v>54.0</v>
      </c>
      <c r="E81" s="49">
        <v>54.0</v>
      </c>
      <c r="F81" s="49">
        <v>54.0</v>
      </c>
      <c r="G81" s="61">
        <f t="shared" si="2"/>
        <v>100</v>
      </c>
      <c r="H81" s="51" t="s">
        <v>83</v>
      </c>
    </row>
    <row r="82">
      <c r="A82" s="45" t="str">
        <f t="shared" si="1"/>
        <v>9427</v>
      </c>
      <c r="B82" s="62" t="s">
        <v>242</v>
      </c>
      <c r="C82" s="63" t="s">
        <v>243</v>
      </c>
      <c r="D82" s="64">
        <v>28.0</v>
      </c>
      <c r="E82" s="65">
        <v>28.0</v>
      </c>
      <c r="F82" s="65">
        <v>28.0</v>
      </c>
      <c r="G82" s="61">
        <f t="shared" si="2"/>
        <v>100</v>
      </c>
      <c r="H82" s="66" t="s">
        <v>83</v>
      </c>
    </row>
    <row r="83">
      <c r="A83" s="45" t="str">
        <f t="shared" si="1"/>
        <v>9427</v>
      </c>
      <c r="B83" s="46" t="s">
        <v>244</v>
      </c>
      <c r="C83" s="47" t="s">
        <v>245</v>
      </c>
      <c r="D83" s="48">
        <v>33.0</v>
      </c>
      <c r="E83" s="49">
        <v>33.0</v>
      </c>
      <c r="F83" s="49">
        <v>33.0</v>
      </c>
      <c r="G83" s="61">
        <f t="shared" si="2"/>
        <v>100</v>
      </c>
      <c r="H83" s="51" t="s">
        <v>83</v>
      </c>
    </row>
    <row r="84">
      <c r="A84" s="45" t="str">
        <f t="shared" si="1"/>
        <v>9427</v>
      </c>
      <c r="B84" s="46" t="s">
        <v>246</v>
      </c>
      <c r="C84" s="47" t="s">
        <v>247</v>
      </c>
      <c r="D84" s="48">
        <v>48.0</v>
      </c>
      <c r="E84" s="49">
        <v>55.0</v>
      </c>
      <c r="F84" s="49">
        <v>55.0</v>
      </c>
      <c r="G84" s="61">
        <f t="shared" si="2"/>
        <v>114.5833333</v>
      </c>
      <c r="H84" s="51" t="s">
        <v>83</v>
      </c>
    </row>
    <row r="85">
      <c r="A85" s="45" t="str">
        <f t="shared" si="1"/>
        <v>9428</v>
      </c>
      <c r="B85" s="46" t="s">
        <v>248</v>
      </c>
      <c r="C85" s="47" t="s">
        <v>249</v>
      </c>
      <c r="D85" s="48">
        <v>7.0</v>
      </c>
      <c r="E85" s="49">
        <v>7.0</v>
      </c>
      <c r="F85" s="49">
        <v>7.0</v>
      </c>
      <c r="G85" s="61">
        <f t="shared" si="2"/>
        <v>100</v>
      </c>
      <c r="H85" s="51" t="s">
        <v>83</v>
      </c>
    </row>
    <row r="86">
      <c r="A86" s="45" t="str">
        <f t="shared" si="1"/>
        <v>9428</v>
      </c>
      <c r="B86" s="46" t="s">
        <v>250</v>
      </c>
      <c r="C86" s="47" t="s">
        <v>251</v>
      </c>
      <c r="D86" s="48">
        <v>11.0</v>
      </c>
      <c r="E86" s="49">
        <v>16.0</v>
      </c>
      <c r="F86" s="49">
        <v>12.0</v>
      </c>
      <c r="G86" s="61">
        <f t="shared" si="2"/>
        <v>109.0909091</v>
      </c>
      <c r="H86" s="51" t="s">
        <v>83</v>
      </c>
    </row>
    <row r="87">
      <c r="A87" s="45" t="str">
        <f t="shared" si="1"/>
        <v>9428</v>
      </c>
      <c r="B87" s="46" t="s">
        <v>252</v>
      </c>
      <c r="C87" s="47" t="s">
        <v>253</v>
      </c>
      <c r="D87" s="48">
        <v>7.0</v>
      </c>
      <c r="E87" s="49">
        <v>8.0</v>
      </c>
      <c r="F87" s="49">
        <v>8.0</v>
      </c>
      <c r="G87" s="61">
        <f t="shared" si="2"/>
        <v>114.2857143</v>
      </c>
      <c r="H87" s="51" t="s">
        <v>83</v>
      </c>
    </row>
    <row r="88">
      <c r="A88" s="45" t="str">
        <f t="shared" si="1"/>
        <v>9428</v>
      </c>
      <c r="B88" s="46" t="s">
        <v>254</v>
      </c>
      <c r="C88" s="47" t="s">
        <v>255</v>
      </c>
      <c r="D88" s="48">
        <v>8.0</v>
      </c>
      <c r="E88" s="49">
        <v>8.0</v>
      </c>
      <c r="F88" s="49">
        <v>8.0</v>
      </c>
      <c r="G88" s="61">
        <f t="shared" si="2"/>
        <v>100</v>
      </c>
      <c r="H88" s="51" t="s">
        <v>83</v>
      </c>
    </row>
    <row r="89">
      <c r="A89" s="45" t="str">
        <f t="shared" si="1"/>
        <v>9428</v>
      </c>
      <c r="B89" s="46" t="s">
        <v>256</v>
      </c>
      <c r="C89" s="47" t="s">
        <v>59</v>
      </c>
      <c r="D89" s="48">
        <v>12.0</v>
      </c>
      <c r="E89" s="49">
        <v>24.0</v>
      </c>
      <c r="F89" s="49">
        <v>12.0</v>
      </c>
      <c r="G89" s="61">
        <f t="shared" si="2"/>
        <v>100</v>
      </c>
      <c r="H89" s="51" t="s">
        <v>83</v>
      </c>
    </row>
    <row r="90">
      <c r="A90" s="45" t="str">
        <f t="shared" si="1"/>
        <v>9428</v>
      </c>
      <c r="B90" s="46" t="s">
        <v>257</v>
      </c>
      <c r="C90" s="47" t="s">
        <v>258</v>
      </c>
      <c r="D90" s="48">
        <v>5.0</v>
      </c>
      <c r="E90" s="49">
        <v>5.0</v>
      </c>
      <c r="F90" s="49">
        <v>5.0</v>
      </c>
      <c r="G90" s="61">
        <f t="shared" si="2"/>
        <v>100</v>
      </c>
      <c r="H90" s="51" t="s">
        <v>83</v>
      </c>
    </row>
    <row r="91">
      <c r="A91" s="45" t="str">
        <f t="shared" si="1"/>
        <v>9428</v>
      </c>
      <c r="B91" s="46" t="s">
        <v>259</v>
      </c>
      <c r="C91" s="47" t="s">
        <v>260</v>
      </c>
      <c r="D91" s="48">
        <v>7.0</v>
      </c>
      <c r="E91" s="49">
        <v>7.0</v>
      </c>
      <c r="F91" s="49">
        <v>7.0</v>
      </c>
      <c r="G91" s="61">
        <f t="shared" si="2"/>
        <v>100</v>
      </c>
      <c r="H91" s="51" t="s">
        <v>83</v>
      </c>
    </row>
    <row r="92">
      <c r="A92" s="45" t="str">
        <f t="shared" si="1"/>
        <v>9428</v>
      </c>
      <c r="B92" s="46" t="s">
        <v>261</v>
      </c>
      <c r="C92" s="47" t="s">
        <v>262</v>
      </c>
      <c r="D92" s="48">
        <v>19.0</v>
      </c>
      <c r="E92" s="49">
        <v>19.0</v>
      </c>
      <c r="F92" s="49">
        <v>19.0</v>
      </c>
      <c r="G92" s="61">
        <f t="shared" si="2"/>
        <v>100</v>
      </c>
      <c r="H92" s="51" t="s">
        <v>83</v>
      </c>
    </row>
    <row r="93">
      <c r="A93" s="45" t="str">
        <f t="shared" si="1"/>
        <v>9428</v>
      </c>
      <c r="B93" s="46" t="s">
        <v>263</v>
      </c>
      <c r="C93" s="47" t="s">
        <v>264</v>
      </c>
      <c r="D93" s="48">
        <v>9.0</v>
      </c>
      <c r="E93" s="49">
        <v>9.0</v>
      </c>
      <c r="F93" s="49">
        <v>9.0</v>
      </c>
      <c r="G93" s="61">
        <f t="shared" si="2"/>
        <v>100</v>
      </c>
      <c r="H93" s="51" t="s">
        <v>83</v>
      </c>
    </row>
    <row r="94">
      <c r="A94" s="45" t="str">
        <f t="shared" si="1"/>
        <v>9471</v>
      </c>
      <c r="B94" s="46" t="s">
        <v>265</v>
      </c>
      <c r="C94" s="47" t="s">
        <v>266</v>
      </c>
      <c r="D94" s="48">
        <v>116.0</v>
      </c>
      <c r="E94" s="49">
        <v>118.0</v>
      </c>
      <c r="F94" s="49">
        <v>118.0</v>
      </c>
      <c r="G94" s="61">
        <f t="shared" si="2"/>
        <v>101.7241379</v>
      </c>
      <c r="H94" s="51" t="s">
        <v>83</v>
      </c>
    </row>
    <row r="95">
      <c r="A95" s="45" t="str">
        <f t="shared" si="1"/>
        <v>9471</v>
      </c>
      <c r="B95" s="46" t="s">
        <v>267</v>
      </c>
      <c r="C95" s="47" t="s">
        <v>268</v>
      </c>
      <c r="D95" s="48">
        <v>317.0</v>
      </c>
      <c r="E95" s="49">
        <v>318.0</v>
      </c>
      <c r="F95" s="49">
        <v>318.0</v>
      </c>
      <c r="G95" s="61">
        <f t="shared" si="2"/>
        <v>100.3154574</v>
      </c>
      <c r="H95" s="51" t="s">
        <v>83</v>
      </c>
    </row>
    <row r="96">
      <c r="A96" s="45" t="str">
        <f t="shared" si="1"/>
        <v>9471</v>
      </c>
      <c r="B96" s="46" t="s">
        <v>269</v>
      </c>
      <c r="C96" s="47" t="s">
        <v>270</v>
      </c>
      <c r="D96" s="48">
        <v>174.0</v>
      </c>
      <c r="E96" s="49">
        <v>174.0</v>
      </c>
      <c r="F96" s="49">
        <v>174.0</v>
      </c>
      <c r="G96" s="61">
        <f t="shared" si="2"/>
        <v>100</v>
      </c>
      <c r="H96" s="51" t="s">
        <v>83</v>
      </c>
    </row>
    <row r="97">
      <c r="A97" s="45" t="str">
        <f t="shared" si="1"/>
        <v>9471</v>
      </c>
      <c r="B97" s="46" t="s">
        <v>271</v>
      </c>
      <c r="C97" s="47" t="s">
        <v>272</v>
      </c>
      <c r="D97" s="48">
        <v>206.0</v>
      </c>
      <c r="E97" s="49">
        <v>208.0</v>
      </c>
      <c r="F97" s="49">
        <v>208.0</v>
      </c>
      <c r="G97" s="61">
        <f t="shared" si="2"/>
        <v>100.9708738</v>
      </c>
      <c r="H97" s="51" t="s">
        <v>83</v>
      </c>
    </row>
    <row r="98">
      <c r="A98" s="45" t="str">
        <f t="shared" si="1"/>
        <v>9471</v>
      </c>
      <c r="B98" s="46" t="s">
        <v>273</v>
      </c>
      <c r="C98" s="47" t="s">
        <v>274</v>
      </c>
      <c r="D98" s="48">
        <v>217.0</v>
      </c>
      <c r="E98" s="49">
        <v>222.0</v>
      </c>
      <c r="F98" s="49">
        <v>217.0</v>
      </c>
      <c r="G98" s="61">
        <f t="shared" si="2"/>
        <v>100</v>
      </c>
      <c r="H98" s="51" t="s">
        <v>83</v>
      </c>
    </row>
    <row r="99">
      <c r="A99" s="45" t="str">
        <f t="shared" si="1"/>
        <v>9502</v>
      </c>
      <c r="B99" s="46" t="s">
        <v>275</v>
      </c>
      <c r="C99" s="47" t="s">
        <v>276</v>
      </c>
      <c r="D99" s="48">
        <v>26.0</v>
      </c>
      <c r="E99" s="49">
        <v>27.0</v>
      </c>
      <c r="F99" s="49">
        <v>27.0</v>
      </c>
      <c r="G99" s="61">
        <f t="shared" si="2"/>
        <v>103.8461538</v>
      </c>
      <c r="H99" s="51" t="s">
        <v>83</v>
      </c>
    </row>
    <row r="100">
      <c r="A100" s="45" t="str">
        <f t="shared" si="1"/>
        <v>9502</v>
      </c>
      <c r="B100" s="46" t="s">
        <v>277</v>
      </c>
      <c r="C100" s="47" t="s">
        <v>278</v>
      </c>
      <c r="D100" s="48">
        <v>42.0</v>
      </c>
      <c r="E100" s="49">
        <v>42.0</v>
      </c>
      <c r="F100" s="49">
        <v>42.0</v>
      </c>
      <c r="G100" s="61">
        <f t="shared" si="2"/>
        <v>100</v>
      </c>
      <c r="H100" s="51" t="s">
        <v>83</v>
      </c>
    </row>
    <row r="101">
      <c r="A101" s="45" t="str">
        <f t="shared" si="1"/>
        <v>9502</v>
      </c>
      <c r="B101" s="46" t="s">
        <v>279</v>
      </c>
      <c r="C101" s="47" t="s">
        <v>280</v>
      </c>
      <c r="D101" s="48">
        <v>111.0</v>
      </c>
      <c r="E101" s="49">
        <v>116.0</v>
      </c>
      <c r="F101" s="49">
        <v>115.0</v>
      </c>
      <c r="G101" s="61">
        <f t="shared" si="2"/>
        <v>103.6036036</v>
      </c>
      <c r="H101" s="51" t="s">
        <v>83</v>
      </c>
    </row>
    <row r="102">
      <c r="A102" s="45" t="str">
        <f t="shared" si="1"/>
        <v>9502</v>
      </c>
      <c r="B102" s="46" t="s">
        <v>281</v>
      </c>
      <c r="C102" s="47" t="s">
        <v>282</v>
      </c>
      <c r="D102" s="48">
        <v>62.0</v>
      </c>
      <c r="E102" s="49">
        <v>62.0</v>
      </c>
      <c r="F102" s="49">
        <v>62.0</v>
      </c>
      <c r="G102" s="61">
        <f t="shared" si="2"/>
        <v>100</v>
      </c>
      <c r="H102" s="51" t="s">
        <v>83</v>
      </c>
    </row>
    <row r="103">
      <c r="A103" s="45" t="str">
        <f t="shared" si="1"/>
        <v>9502</v>
      </c>
      <c r="B103" s="46" t="s">
        <v>283</v>
      </c>
      <c r="C103" s="47" t="s">
        <v>284</v>
      </c>
      <c r="D103" s="48">
        <v>85.0</v>
      </c>
      <c r="E103" s="49">
        <v>90.0</v>
      </c>
      <c r="F103" s="49">
        <v>90.0</v>
      </c>
      <c r="G103" s="61">
        <f t="shared" si="2"/>
        <v>105.8823529</v>
      </c>
      <c r="H103" s="51" t="s">
        <v>83</v>
      </c>
    </row>
    <row r="104">
      <c r="A104" s="45" t="str">
        <f t="shared" si="1"/>
        <v>9502</v>
      </c>
      <c r="B104" s="46" t="s">
        <v>285</v>
      </c>
      <c r="C104" s="47" t="s">
        <v>286</v>
      </c>
      <c r="D104" s="48">
        <v>21.0</v>
      </c>
      <c r="E104" s="49">
        <v>21.0</v>
      </c>
      <c r="F104" s="49">
        <v>21.0</v>
      </c>
      <c r="G104" s="61">
        <f t="shared" si="2"/>
        <v>100</v>
      </c>
      <c r="H104" s="51" t="s">
        <v>83</v>
      </c>
    </row>
    <row r="105">
      <c r="A105" s="45" t="str">
        <f t="shared" si="1"/>
        <v>9502</v>
      </c>
      <c r="B105" s="46" t="s">
        <v>287</v>
      </c>
      <c r="C105" s="47" t="s">
        <v>288</v>
      </c>
      <c r="D105" s="48">
        <v>36.0</v>
      </c>
      <c r="E105" s="49">
        <v>36.0</v>
      </c>
      <c r="F105" s="49">
        <v>36.0</v>
      </c>
      <c r="G105" s="61">
        <f t="shared" si="2"/>
        <v>100</v>
      </c>
      <c r="H105" s="51" t="s">
        <v>83</v>
      </c>
    </row>
    <row r="106">
      <c r="A106" s="45" t="str">
        <f t="shared" si="1"/>
        <v>9502</v>
      </c>
      <c r="B106" s="46" t="s">
        <v>289</v>
      </c>
      <c r="C106" s="47" t="s">
        <v>290</v>
      </c>
      <c r="D106" s="48">
        <v>22.0</v>
      </c>
      <c r="E106" s="49">
        <v>22.0</v>
      </c>
      <c r="F106" s="49">
        <v>22.0</v>
      </c>
      <c r="G106" s="61">
        <f t="shared" si="2"/>
        <v>100</v>
      </c>
      <c r="H106" s="51" t="s">
        <v>83</v>
      </c>
    </row>
    <row r="107">
      <c r="A107" s="45" t="str">
        <f t="shared" si="1"/>
        <v>9502</v>
      </c>
      <c r="B107" s="46" t="s">
        <v>291</v>
      </c>
      <c r="C107" s="47" t="s">
        <v>292</v>
      </c>
      <c r="D107" s="48">
        <v>42.0</v>
      </c>
      <c r="E107" s="49">
        <v>42.0</v>
      </c>
      <c r="F107" s="49">
        <v>42.0</v>
      </c>
      <c r="G107" s="61">
        <f t="shared" si="2"/>
        <v>100</v>
      </c>
      <c r="H107" s="51" t="s">
        <v>83</v>
      </c>
    </row>
    <row r="108">
      <c r="A108" s="45" t="str">
        <f t="shared" si="1"/>
        <v>9502</v>
      </c>
      <c r="B108" s="46" t="s">
        <v>293</v>
      </c>
      <c r="C108" s="47" t="s">
        <v>294</v>
      </c>
      <c r="D108" s="48">
        <v>56.0</v>
      </c>
      <c r="E108" s="49">
        <v>58.0</v>
      </c>
      <c r="F108" s="49">
        <v>58.0</v>
      </c>
      <c r="G108" s="61">
        <f t="shared" si="2"/>
        <v>103.5714286</v>
      </c>
      <c r="H108" s="51" t="s">
        <v>83</v>
      </c>
    </row>
    <row r="109">
      <c r="A109" s="45" t="str">
        <f t="shared" si="1"/>
        <v>9502</v>
      </c>
      <c r="B109" s="46" t="s">
        <v>295</v>
      </c>
      <c r="C109" s="47" t="s">
        <v>296</v>
      </c>
      <c r="D109" s="48">
        <v>34.0</v>
      </c>
      <c r="E109" s="49">
        <v>34.0</v>
      </c>
      <c r="F109" s="49">
        <v>34.0</v>
      </c>
      <c r="G109" s="61">
        <f t="shared" si="2"/>
        <v>100</v>
      </c>
      <c r="H109" s="51" t="s">
        <v>83</v>
      </c>
    </row>
    <row r="110">
      <c r="A110" s="45" t="str">
        <f t="shared" si="1"/>
        <v>9502</v>
      </c>
      <c r="B110" s="46" t="s">
        <v>297</v>
      </c>
      <c r="C110" s="47" t="s">
        <v>298</v>
      </c>
      <c r="D110" s="48">
        <v>73.0</v>
      </c>
      <c r="E110" s="49">
        <v>73.0</v>
      </c>
      <c r="F110" s="49">
        <v>73.0</v>
      </c>
      <c r="G110" s="61">
        <f t="shared" si="2"/>
        <v>100</v>
      </c>
      <c r="H110" s="51" t="s">
        <v>83</v>
      </c>
    </row>
    <row r="111">
      <c r="A111" s="45" t="str">
        <f t="shared" si="1"/>
        <v>9502</v>
      </c>
      <c r="B111" s="46" t="s">
        <v>299</v>
      </c>
      <c r="C111" s="47" t="s">
        <v>300</v>
      </c>
      <c r="D111" s="48">
        <v>25.0</v>
      </c>
      <c r="E111" s="49">
        <v>25.0</v>
      </c>
      <c r="F111" s="49">
        <v>25.0</v>
      </c>
      <c r="G111" s="61">
        <f t="shared" si="2"/>
        <v>100</v>
      </c>
      <c r="H111" s="51" t="s">
        <v>83</v>
      </c>
    </row>
    <row r="112">
      <c r="A112" s="45" t="str">
        <f t="shared" si="1"/>
        <v>9502</v>
      </c>
      <c r="B112" s="46" t="s">
        <v>301</v>
      </c>
      <c r="C112" s="47" t="s">
        <v>302</v>
      </c>
      <c r="D112" s="48">
        <v>30.0</v>
      </c>
      <c r="E112" s="49">
        <v>36.0</v>
      </c>
      <c r="F112" s="49">
        <v>30.0</v>
      </c>
      <c r="G112" s="61">
        <f t="shared" si="2"/>
        <v>100</v>
      </c>
      <c r="H112" s="51" t="s">
        <v>83</v>
      </c>
    </row>
    <row r="113">
      <c r="A113" s="45" t="str">
        <f t="shared" si="1"/>
        <v>9502</v>
      </c>
      <c r="B113" s="46" t="s">
        <v>303</v>
      </c>
      <c r="C113" s="47" t="s">
        <v>304</v>
      </c>
      <c r="D113" s="48">
        <v>27.0</v>
      </c>
      <c r="E113" s="49">
        <v>27.0</v>
      </c>
      <c r="F113" s="49">
        <v>27.0</v>
      </c>
      <c r="G113" s="61">
        <f t="shared" si="2"/>
        <v>100</v>
      </c>
      <c r="H113" s="51" t="s">
        <v>83</v>
      </c>
    </row>
    <row r="114">
      <c r="A114" s="45" t="str">
        <f t="shared" si="1"/>
        <v>9502</v>
      </c>
      <c r="B114" s="46" t="s">
        <v>305</v>
      </c>
      <c r="C114" s="47" t="s">
        <v>306</v>
      </c>
      <c r="D114" s="48">
        <v>27.0</v>
      </c>
      <c r="E114" s="49">
        <v>27.0</v>
      </c>
      <c r="F114" s="49">
        <v>27.0</v>
      </c>
      <c r="G114" s="61">
        <f t="shared" si="2"/>
        <v>100</v>
      </c>
      <c r="H114" s="51" t="s">
        <v>83</v>
      </c>
    </row>
    <row r="115">
      <c r="A115" s="45" t="str">
        <f t="shared" si="1"/>
        <v>9502</v>
      </c>
      <c r="B115" s="46" t="s">
        <v>307</v>
      </c>
      <c r="C115" s="47" t="s">
        <v>308</v>
      </c>
      <c r="D115" s="48">
        <v>40.0</v>
      </c>
      <c r="E115" s="49">
        <v>40.0</v>
      </c>
      <c r="F115" s="49">
        <v>40.0</v>
      </c>
      <c r="G115" s="61">
        <f t="shared" si="2"/>
        <v>100</v>
      </c>
      <c r="H115" s="51" t="s">
        <v>83</v>
      </c>
    </row>
    <row r="116">
      <c r="A116" s="45" t="str">
        <f t="shared" si="1"/>
        <v>9502</v>
      </c>
      <c r="B116" s="46" t="s">
        <v>309</v>
      </c>
      <c r="C116" s="47" t="s">
        <v>310</v>
      </c>
      <c r="D116" s="48">
        <v>36.0</v>
      </c>
      <c r="E116" s="49">
        <v>36.0</v>
      </c>
      <c r="F116" s="49">
        <v>36.0</v>
      </c>
      <c r="G116" s="61">
        <f t="shared" si="2"/>
        <v>100</v>
      </c>
      <c r="H116" s="51" t="s">
        <v>83</v>
      </c>
    </row>
    <row r="117">
      <c r="A117" s="45" t="str">
        <f t="shared" si="1"/>
        <v>9502</v>
      </c>
      <c r="B117" s="46" t="s">
        <v>311</v>
      </c>
      <c r="C117" s="47" t="s">
        <v>312</v>
      </c>
      <c r="D117" s="48">
        <v>67.0</v>
      </c>
      <c r="E117" s="49">
        <v>67.0</v>
      </c>
      <c r="F117" s="49">
        <v>67.0</v>
      </c>
      <c r="G117" s="61">
        <f t="shared" si="2"/>
        <v>100</v>
      </c>
      <c r="H117" s="51" t="s">
        <v>83</v>
      </c>
    </row>
    <row r="118">
      <c r="A118" s="45" t="str">
        <f t="shared" si="1"/>
        <v>9502</v>
      </c>
      <c r="B118" s="46" t="s">
        <v>313</v>
      </c>
      <c r="C118" s="47" t="s">
        <v>314</v>
      </c>
      <c r="D118" s="48">
        <v>32.0</v>
      </c>
      <c r="E118" s="49">
        <v>32.0</v>
      </c>
      <c r="F118" s="49">
        <v>32.0</v>
      </c>
      <c r="G118" s="61">
        <f t="shared" si="2"/>
        <v>100</v>
      </c>
      <c r="H118" s="51" t="s">
        <v>83</v>
      </c>
    </row>
    <row r="119">
      <c r="A119" s="45" t="str">
        <f t="shared" si="1"/>
        <v>9503</v>
      </c>
      <c r="B119" s="46" t="s">
        <v>315</v>
      </c>
      <c r="C119" s="47" t="s">
        <v>316</v>
      </c>
      <c r="D119" s="48">
        <v>81.0</v>
      </c>
      <c r="E119" s="49">
        <v>82.0</v>
      </c>
      <c r="F119" s="49">
        <v>82.0</v>
      </c>
      <c r="G119" s="61">
        <f t="shared" si="2"/>
        <v>101.2345679</v>
      </c>
      <c r="H119" s="51" t="s">
        <v>83</v>
      </c>
    </row>
    <row r="120">
      <c r="A120" s="45" t="str">
        <f t="shared" si="1"/>
        <v>9503</v>
      </c>
      <c r="B120" s="46" t="s">
        <v>317</v>
      </c>
      <c r="C120" s="47" t="s">
        <v>318</v>
      </c>
      <c r="D120" s="48">
        <v>66.0</v>
      </c>
      <c r="E120" s="49">
        <v>68.0</v>
      </c>
      <c r="F120" s="49">
        <v>68.0</v>
      </c>
      <c r="G120" s="61">
        <f t="shared" si="2"/>
        <v>103.030303</v>
      </c>
      <c r="H120" s="51" t="s">
        <v>83</v>
      </c>
    </row>
    <row r="121">
      <c r="A121" s="45" t="str">
        <f t="shared" si="1"/>
        <v>9503</v>
      </c>
      <c r="B121" s="46" t="s">
        <v>319</v>
      </c>
      <c r="C121" s="47" t="s">
        <v>320</v>
      </c>
      <c r="D121" s="48">
        <v>27.0</v>
      </c>
      <c r="E121" s="49">
        <v>27.0</v>
      </c>
      <c r="F121" s="49">
        <v>27.0</v>
      </c>
      <c r="G121" s="61">
        <f t="shared" si="2"/>
        <v>100</v>
      </c>
      <c r="H121" s="51" t="s">
        <v>83</v>
      </c>
    </row>
    <row r="122">
      <c r="A122" s="45" t="str">
        <f t="shared" si="1"/>
        <v>9503</v>
      </c>
      <c r="B122" s="46" t="s">
        <v>321</v>
      </c>
      <c r="C122" s="47" t="s">
        <v>322</v>
      </c>
      <c r="D122" s="48">
        <v>53.0</v>
      </c>
      <c r="E122" s="49">
        <v>57.0</v>
      </c>
      <c r="F122" s="49">
        <v>56.0</v>
      </c>
      <c r="G122" s="61">
        <f t="shared" si="2"/>
        <v>105.6603774</v>
      </c>
      <c r="H122" s="51" t="s">
        <v>83</v>
      </c>
    </row>
    <row r="123">
      <c r="A123" s="45" t="str">
        <f t="shared" si="1"/>
        <v>9503</v>
      </c>
      <c r="B123" s="46" t="s">
        <v>323</v>
      </c>
      <c r="C123" s="47" t="s">
        <v>324</v>
      </c>
      <c r="D123" s="48">
        <v>49.0</v>
      </c>
      <c r="E123" s="49">
        <v>52.0</v>
      </c>
      <c r="F123" s="49">
        <v>52.0</v>
      </c>
      <c r="G123" s="61">
        <f t="shared" si="2"/>
        <v>106.122449</v>
      </c>
      <c r="H123" s="51" t="s">
        <v>83</v>
      </c>
    </row>
    <row r="124">
      <c r="A124" s="45" t="str">
        <f t="shared" si="1"/>
        <v>9503</v>
      </c>
      <c r="B124" s="46" t="s">
        <v>325</v>
      </c>
      <c r="C124" s="47" t="s">
        <v>326</v>
      </c>
      <c r="D124" s="48">
        <v>32.0</v>
      </c>
      <c r="E124" s="49">
        <v>32.0</v>
      </c>
      <c r="F124" s="49">
        <v>32.0</v>
      </c>
      <c r="G124" s="61">
        <f t="shared" si="2"/>
        <v>100</v>
      </c>
      <c r="H124" s="51" t="s">
        <v>83</v>
      </c>
    </row>
    <row r="125">
      <c r="A125" s="45" t="str">
        <f t="shared" si="1"/>
        <v>9503</v>
      </c>
      <c r="B125" s="46" t="s">
        <v>327</v>
      </c>
      <c r="C125" s="47" t="s">
        <v>328</v>
      </c>
      <c r="D125" s="48">
        <v>35.0</v>
      </c>
      <c r="E125" s="49">
        <v>35.0</v>
      </c>
      <c r="F125" s="49">
        <v>35.0</v>
      </c>
      <c r="G125" s="61">
        <f t="shared" si="2"/>
        <v>100</v>
      </c>
      <c r="H125" s="51" t="s">
        <v>83</v>
      </c>
    </row>
    <row r="126">
      <c r="A126" s="45" t="str">
        <f t="shared" si="1"/>
        <v>9503</v>
      </c>
      <c r="B126" s="46" t="s">
        <v>329</v>
      </c>
      <c r="C126" s="47" t="s">
        <v>330</v>
      </c>
      <c r="D126" s="48">
        <v>99.0</v>
      </c>
      <c r="E126" s="49">
        <v>99.0</v>
      </c>
      <c r="F126" s="49">
        <v>99.0</v>
      </c>
      <c r="G126" s="61">
        <f t="shared" si="2"/>
        <v>100</v>
      </c>
      <c r="H126" s="51" t="s">
        <v>83</v>
      </c>
    </row>
    <row r="127">
      <c r="A127" s="45" t="str">
        <f t="shared" si="1"/>
        <v>9503</v>
      </c>
      <c r="B127" s="46" t="s">
        <v>331</v>
      </c>
      <c r="C127" s="47" t="s">
        <v>332</v>
      </c>
      <c r="D127" s="48">
        <v>134.0</v>
      </c>
      <c r="E127" s="49">
        <v>145.0</v>
      </c>
      <c r="F127" s="49">
        <v>136.0</v>
      </c>
      <c r="G127" s="61">
        <f t="shared" si="2"/>
        <v>101.4925373</v>
      </c>
      <c r="H127" s="51" t="s">
        <v>83</v>
      </c>
    </row>
    <row r="128">
      <c r="A128" s="45" t="str">
        <f t="shared" si="1"/>
        <v>9503</v>
      </c>
      <c r="B128" s="46" t="s">
        <v>333</v>
      </c>
      <c r="C128" s="47" t="s">
        <v>334</v>
      </c>
      <c r="D128" s="48">
        <v>59.0</v>
      </c>
      <c r="E128" s="49">
        <v>78.0</v>
      </c>
      <c r="F128" s="49">
        <v>78.0</v>
      </c>
      <c r="G128" s="61">
        <f t="shared" si="2"/>
        <v>132.2033898</v>
      </c>
      <c r="H128" s="51" t="s">
        <v>83</v>
      </c>
    </row>
    <row r="129">
      <c r="A129" s="45" t="str">
        <f t="shared" si="1"/>
        <v>9503</v>
      </c>
      <c r="B129" s="46" t="s">
        <v>335</v>
      </c>
      <c r="C129" s="47" t="s">
        <v>336</v>
      </c>
      <c r="D129" s="48">
        <v>94.0</v>
      </c>
      <c r="E129" s="49">
        <v>96.0</v>
      </c>
      <c r="F129" s="49">
        <v>95.0</v>
      </c>
      <c r="G129" s="61">
        <f t="shared" si="2"/>
        <v>101.0638298</v>
      </c>
      <c r="H129" s="51" t="s">
        <v>83</v>
      </c>
    </row>
    <row r="130">
      <c r="A130" s="45" t="str">
        <f t="shared" si="1"/>
        <v>9503</v>
      </c>
      <c r="B130" s="46" t="s">
        <v>337</v>
      </c>
      <c r="C130" s="47" t="s">
        <v>338</v>
      </c>
      <c r="D130" s="48">
        <v>28.0</v>
      </c>
      <c r="E130" s="49">
        <v>29.0</v>
      </c>
      <c r="F130" s="49">
        <v>29.0</v>
      </c>
      <c r="G130" s="61">
        <f t="shared" si="2"/>
        <v>103.5714286</v>
      </c>
      <c r="H130" s="51" t="s">
        <v>83</v>
      </c>
    </row>
    <row r="131">
      <c r="A131" s="45" t="str">
        <f t="shared" si="1"/>
        <v>9503</v>
      </c>
      <c r="B131" s="46" t="s">
        <v>339</v>
      </c>
      <c r="C131" s="47" t="s">
        <v>340</v>
      </c>
      <c r="D131" s="48">
        <v>40.0</v>
      </c>
      <c r="E131" s="49">
        <v>41.0</v>
      </c>
      <c r="F131" s="49">
        <v>41.0</v>
      </c>
      <c r="G131" s="61">
        <f t="shared" si="2"/>
        <v>102.5</v>
      </c>
      <c r="H131" s="51" t="s">
        <v>83</v>
      </c>
    </row>
    <row r="132">
      <c r="A132" s="45" t="str">
        <f t="shared" si="1"/>
        <v>9503</v>
      </c>
      <c r="B132" s="46" t="s">
        <v>341</v>
      </c>
      <c r="C132" s="47" t="s">
        <v>342</v>
      </c>
      <c r="D132" s="48">
        <v>32.0</v>
      </c>
      <c r="E132" s="49">
        <v>32.0</v>
      </c>
      <c r="F132" s="49">
        <v>32.0</v>
      </c>
      <c r="G132" s="61">
        <f t="shared" si="2"/>
        <v>100</v>
      </c>
      <c r="H132" s="51" t="s">
        <v>83</v>
      </c>
    </row>
    <row r="133">
      <c r="A133" s="45" t="str">
        <f t="shared" si="1"/>
        <v>9503</v>
      </c>
      <c r="B133" s="46" t="s">
        <v>343</v>
      </c>
      <c r="C133" s="47" t="s">
        <v>344</v>
      </c>
      <c r="D133" s="48">
        <v>32.0</v>
      </c>
      <c r="E133" s="49">
        <v>32.0</v>
      </c>
      <c r="F133" s="49">
        <v>32.0</v>
      </c>
      <c r="G133" s="61">
        <f t="shared" si="2"/>
        <v>100</v>
      </c>
      <c r="H133" s="51" t="s">
        <v>83</v>
      </c>
    </row>
    <row r="134">
      <c r="A134" s="45" t="str">
        <f t="shared" si="1"/>
        <v>9504</v>
      </c>
      <c r="B134" s="46" t="s">
        <v>345</v>
      </c>
      <c r="C134" s="47" t="s">
        <v>346</v>
      </c>
      <c r="D134" s="48">
        <v>43.0</v>
      </c>
      <c r="E134" s="49">
        <v>44.0</v>
      </c>
      <c r="F134" s="49">
        <v>44.0</v>
      </c>
      <c r="G134" s="61">
        <f t="shared" si="2"/>
        <v>102.3255814</v>
      </c>
      <c r="H134" s="51" t="s">
        <v>83</v>
      </c>
    </row>
    <row r="135">
      <c r="A135" s="45" t="str">
        <f t="shared" si="1"/>
        <v>9504</v>
      </c>
      <c r="B135" s="46" t="s">
        <v>347</v>
      </c>
      <c r="C135" s="47" t="s">
        <v>348</v>
      </c>
      <c r="D135" s="48">
        <v>36.0</v>
      </c>
      <c r="E135" s="49">
        <v>37.0</v>
      </c>
      <c r="F135" s="49">
        <v>37.0</v>
      </c>
      <c r="G135" s="61">
        <f t="shared" si="2"/>
        <v>102.7777778</v>
      </c>
      <c r="H135" s="51" t="s">
        <v>83</v>
      </c>
    </row>
    <row r="136">
      <c r="A136" s="45" t="str">
        <f t="shared" si="1"/>
        <v>9504</v>
      </c>
      <c r="B136" s="46" t="s">
        <v>349</v>
      </c>
      <c r="C136" s="47" t="s">
        <v>350</v>
      </c>
      <c r="D136" s="48">
        <v>33.0</v>
      </c>
      <c r="E136" s="49">
        <v>34.0</v>
      </c>
      <c r="F136" s="49">
        <v>34.0</v>
      </c>
      <c r="G136" s="61">
        <f t="shared" si="2"/>
        <v>103.030303</v>
      </c>
      <c r="H136" s="51" t="s">
        <v>83</v>
      </c>
    </row>
    <row r="137">
      <c r="A137" s="45" t="str">
        <f t="shared" si="1"/>
        <v>9504</v>
      </c>
      <c r="B137" s="46" t="s">
        <v>351</v>
      </c>
      <c r="C137" s="47" t="s">
        <v>352</v>
      </c>
      <c r="D137" s="48">
        <v>25.0</v>
      </c>
      <c r="E137" s="49">
        <v>27.0</v>
      </c>
      <c r="F137" s="49">
        <v>25.0</v>
      </c>
      <c r="G137" s="61">
        <f t="shared" si="2"/>
        <v>100</v>
      </c>
      <c r="H137" s="51" t="s">
        <v>83</v>
      </c>
    </row>
    <row r="138">
      <c r="A138" s="45" t="str">
        <f t="shared" si="1"/>
        <v>9504</v>
      </c>
      <c r="B138" s="46" t="s">
        <v>353</v>
      </c>
      <c r="C138" s="47" t="s">
        <v>354</v>
      </c>
      <c r="D138" s="48">
        <v>71.0</v>
      </c>
      <c r="E138" s="49">
        <v>71.0</v>
      </c>
      <c r="F138" s="49">
        <v>71.0</v>
      </c>
      <c r="G138" s="61">
        <f t="shared" si="2"/>
        <v>100</v>
      </c>
      <c r="H138" s="51" t="s">
        <v>83</v>
      </c>
    </row>
    <row r="139">
      <c r="A139" s="45" t="str">
        <f t="shared" si="1"/>
        <v>9504</v>
      </c>
      <c r="B139" s="46" t="s">
        <v>355</v>
      </c>
      <c r="C139" s="47" t="s">
        <v>356</v>
      </c>
      <c r="D139" s="48">
        <v>36.0</v>
      </c>
      <c r="E139" s="49">
        <v>36.0</v>
      </c>
      <c r="F139" s="49">
        <v>36.0</v>
      </c>
      <c r="G139" s="61">
        <f t="shared" si="2"/>
        <v>100</v>
      </c>
      <c r="H139" s="51" t="s">
        <v>83</v>
      </c>
    </row>
    <row r="140">
      <c r="A140" s="45" t="str">
        <f t="shared" si="1"/>
        <v>9504</v>
      </c>
      <c r="B140" s="46" t="s">
        <v>357</v>
      </c>
      <c r="C140" s="47" t="s">
        <v>358</v>
      </c>
      <c r="D140" s="48">
        <v>24.0</v>
      </c>
      <c r="E140" s="49">
        <v>24.0</v>
      </c>
      <c r="F140" s="49">
        <v>24.0</v>
      </c>
      <c r="G140" s="61">
        <f t="shared" si="2"/>
        <v>100</v>
      </c>
      <c r="H140" s="51" t="s">
        <v>83</v>
      </c>
    </row>
    <row r="141">
      <c r="A141" s="45" t="str">
        <f t="shared" si="1"/>
        <v>9504</v>
      </c>
      <c r="B141" s="46" t="s">
        <v>359</v>
      </c>
      <c r="C141" s="47" t="s">
        <v>360</v>
      </c>
      <c r="D141" s="48">
        <v>33.0</v>
      </c>
      <c r="E141" s="49">
        <v>33.0</v>
      </c>
      <c r="F141" s="49">
        <v>33.0</v>
      </c>
      <c r="G141" s="61">
        <f t="shared" si="2"/>
        <v>100</v>
      </c>
      <c r="H141" s="51" t="s">
        <v>83</v>
      </c>
    </row>
    <row r="142">
      <c r="A142" s="45" t="str">
        <f t="shared" si="1"/>
        <v>9504</v>
      </c>
      <c r="B142" s="46" t="s">
        <v>361</v>
      </c>
      <c r="C142" s="47" t="s">
        <v>362</v>
      </c>
      <c r="D142" s="48">
        <v>43.0</v>
      </c>
      <c r="E142" s="49">
        <v>45.0</v>
      </c>
      <c r="F142" s="49">
        <v>45.0</v>
      </c>
      <c r="G142" s="61">
        <f t="shared" si="2"/>
        <v>104.6511628</v>
      </c>
      <c r="H142" s="51" t="s">
        <v>83</v>
      </c>
    </row>
    <row r="143">
      <c r="A143" s="45" t="str">
        <f t="shared" si="1"/>
        <v>9504</v>
      </c>
      <c r="B143" s="46" t="s">
        <v>363</v>
      </c>
      <c r="C143" s="47" t="s">
        <v>364</v>
      </c>
      <c r="D143" s="48">
        <v>17.0</v>
      </c>
      <c r="E143" s="49">
        <v>17.0</v>
      </c>
      <c r="F143" s="49">
        <v>17.0</v>
      </c>
      <c r="G143" s="61">
        <f t="shared" si="2"/>
        <v>100</v>
      </c>
      <c r="H143" s="51" t="s">
        <v>83</v>
      </c>
    </row>
    <row r="144">
      <c r="A144" s="45" t="str">
        <f t="shared" si="1"/>
        <v>9504</v>
      </c>
      <c r="B144" s="46" t="s">
        <v>365</v>
      </c>
      <c r="C144" s="47" t="s">
        <v>366</v>
      </c>
      <c r="D144" s="48">
        <v>88.0</v>
      </c>
      <c r="E144" s="49">
        <v>92.0</v>
      </c>
      <c r="F144" s="49">
        <v>92.0</v>
      </c>
      <c r="G144" s="61">
        <f t="shared" si="2"/>
        <v>104.5454545</v>
      </c>
      <c r="H144" s="51" t="s">
        <v>83</v>
      </c>
    </row>
    <row r="145">
      <c r="A145" s="45" t="str">
        <f t="shared" si="1"/>
        <v>9504</v>
      </c>
      <c r="B145" s="46" t="s">
        <v>367</v>
      </c>
      <c r="C145" s="47" t="s">
        <v>368</v>
      </c>
      <c r="D145" s="48">
        <v>31.0</v>
      </c>
      <c r="E145" s="49">
        <v>31.0</v>
      </c>
      <c r="F145" s="49">
        <v>31.0</v>
      </c>
      <c r="G145" s="61">
        <f t="shared" si="2"/>
        <v>100</v>
      </c>
      <c r="H145" s="51" t="s">
        <v>83</v>
      </c>
    </row>
    <row r="146">
      <c r="A146" s="45" t="str">
        <f t="shared" si="1"/>
        <v>9504</v>
      </c>
      <c r="B146" s="46" t="s">
        <v>369</v>
      </c>
      <c r="C146" s="47" t="s">
        <v>370</v>
      </c>
      <c r="D146" s="48">
        <v>39.0</v>
      </c>
      <c r="E146" s="49">
        <v>40.0</v>
      </c>
      <c r="F146" s="49">
        <v>39.0</v>
      </c>
      <c r="G146" s="61">
        <f t="shared" si="2"/>
        <v>100</v>
      </c>
      <c r="H146" s="51" t="s">
        <v>83</v>
      </c>
    </row>
    <row r="147">
      <c r="A147" s="45" t="str">
        <f t="shared" si="1"/>
        <v>9504</v>
      </c>
      <c r="B147" s="46" t="s">
        <v>371</v>
      </c>
      <c r="C147" s="47" t="s">
        <v>372</v>
      </c>
      <c r="D147" s="48">
        <v>48.0</v>
      </c>
      <c r="E147" s="49">
        <v>48.0</v>
      </c>
      <c r="F147" s="49">
        <v>48.0</v>
      </c>
      <c r="G147" s="61">
        <f t="shared" si="2"/>
        <v>100</v>
      </c>
      <c r="H147" s="51" t="s">
        <v>83</v>
      </c>
    </row>
    <row r="148">
      <c r="A148" s="45" t="str">
        <f t="shared" si="1"/>
        <v>9504</v>
      </c>
      <c r="B148" s="46" t="s">
        <v>373</v>
      </c>
      <c r="C148" s="47" t="s">
        <v>374</v>
      </c>
      <c r="D148" s="48">
        <v>36.0</v>
      </c>
      <c r="E148" s="49">
        <v>36.0</v>
      </c>
      <c r="F148" s="49">
        <v>36.0</v>
      </c>
      <c r="G148" s="61">
        <f t="shared" si="2"/>
        <v>100</v>
      </c>
      <c r="H148" s="51" t="s">
        <v>83</v>
      </c>
    </row>
    <row r="149">
      <c r="A149" s="45" t="str">
        <f t="shared" si="1"/>
        <v>9504</v>
      </c>
      <c r="B149" s="46" t="s">
        <v>375</v>
      </c>
      <c r="C149" s="47" t="s">
        <v>376</v>
      </c>
      <c r="D149" s="48">
        <v>37.0</v>
      </c>
      <c r="E149" s="49">
        <v>39.0</v>
      </c>
      <c r="F149" s="49">
        <v>39.0</v>
      </c>
      <c r="G149" s="61">
        <f t="shared" si="2"/>
        <v>105.4054054</v>
      </c>
      <c r="H149" s="51" t="s">
        <v>83</v>
      </c>
    </row>
    <row r="150">
      <c r="A150" s="45" t="str">
        <f t="shared" si="1"/>
        <v>9504</v>
      </c>
      <c r="B150" s="46" t="s">
        <v>377</v>
      </c>
      <c r="C150" s="47" t="s">
        <v>378</v>
      </c>
      <c r="D150" s="48">
        <v>20.0</v>
      </c>
      <c r="E150" s="49">
        <v>20.0</v>
      </c>
      <c r="F150" s="49">
        <v>20.0</v>
      </c>
      <c r="G150" s="61">
        <f t="shared" si="2"/>
        <v>100</v>
      </c>
      <c r="H150" s="51" t="s">
        <v>83</v>
      </c>
    </row>
    <row r="151">
      <c r="A151" s="45" t="str">
        <f t="shared" si="1"/>
        <v>9504</v>
      </c>
      <c r="B151" s="46" t="s">
        <v>379</v>
      </c>
      <c r="C151" s="47" t="s">
        <v>380</v>
      </c>
      <c r="D151" s="48">
        <v>19.0</v>
      </c>
      <c r="E151" s="49">
        <v>19.0</v>
      </c>
      <c r="F151" s="49">
        <v>19.0</v>
      </c>
      <c r="G151" s="61">
        <f t="shared" si="2"/>
        <v>100</v>
      </c>
      <c r="H151" s="51" t="s">
        <v>83</v>
      </c>
    </row>
    <row r="152">
      <c r="A152" s="45" t="str">
        <f t="shared" si="1"/>
        <v>9504</v>
      </c>
      <c r="B152" s="46" t="s">
        <v>381</v>
      </c>
      <c r="C152" s="47" t="s">
        <v>382</v>
      </c>
      <c r="D152" s="48">
        <v>26.0</v>
      </c>
      <c r="E152" s="49">
        <v>30.0</v>
      </c>
      <c r="F152" s="49">
        <v>30.0</v>
      </c>
      <c r="G152" s="61">
        <f t="shared" si="2"/>
        <v>115.3846154</v>
      </c>
      <c r="H152" s="51" t="s">
        <v>83</v>
      </c>
    </row>
    <row r="153">
      <c r="A153" s="45" t="str">
        <f t="shared" si="1"/>
        <v>9504</v>
      </c>
      <c r="B153" s="46" t="s">
        <v>383</v>
      </c>
      <c r="C153" s="47" t="s">
        <v>384</v>
      </c>
      <c r="D153" s="48">
        <v>39.0</v>
      </c>
      <c r="E153" s="49">
        <v>40.0</v>
      </c>
      <c r="F153" s="49">
        <v>39.0</v>
      </c>
      <c r="G153" s="61">
        <f t="shared" si="2"/>
        <v>100</v>
      </c>
      <c r="H153" s="51" t="s">
        <v>83</v>
      </c>
    </row>
    <row r="154">
      <c r="A154" s="45" t="str">
        <f t="shared" si="1"/>
        <v>9504</v>
      </c>
      <c r="B154" s="46" t="s">
        <v>385</v>
      </c>
      <c r="C154" s="47" t="s">
        <v>386</v>
      </c>
      <c r="D154" s="48">
        <v>19.0</v>
      </c>
      <c r="E154" s="49">
        <v>19.0</v>
      </c>
      <c r="F154" s="49">
        <v>19.0</v>
      </c>
      <c r="G154" s="61">
        <f t="shared" si="2"/>
        <v>100</v>
      </c>
      <c r="H154" s="51" t="s">
        <v>83</v>
      </c>
    </row>
    <row r="155">
      <c r="A155" s="45" t="str">
        <f t="shared" si="1"/>
        <v>9504</v>
      </c>
      <c r="B155" s="46" t="s">
        <v>387</v>
      </c>
      <c r="C155" s="47" t="s">
        <v>388</v>
      </c>
      <c r="D155" s="48">
        <v>53.0</v>
      </c>
      <c r="E155" s="49">
        <v>56.0</v>
      </c>
      <c r="F155" s="49">
        <v>56.0</v>
      </c>
      <c r="G155" s="61">
        <f t="shared" si="2"/>
        <v>105.6603774</v>
      </c>
      <c r="H155" s="51" t="s">
        <v>83</v>
      </c>
    </row>
    <row r="156">
      <c r="A156" s="45" t="str">
        <f t="shared" si="1"/>
        <v>9504</v>
      </c>
      <c r="B156" s="46" t="s">
        <v>389</v>
      </c>
      <c r="C156" s="47" t="s">
        <v>390</v>
      </c>
      <c r="D156" s="48">
        <v>50.0</v>
      </c>
      <c r="E156" s="49">
        <v>51.0</v>
      </c>
      <c r="F156" s="49">
        <v>51.0</v>
      </c>
      <c r="G156" s="61">
        <f t="shared" si="2"/>
        <v>102</v>
      </c>
      <c r="H156" s="51" t="s">
        <v>83</v>
      </c>
    </row>
    <row r="157">
      <c r="A157" s="45" t="str">
        <f t="shared" si="1"/>
        <v>9504</v>
      </c>
      <c r="B157" s="46" t="s">
        <v>391</v>
      </c>
      <c r="C157" s="47" t="s">
        <v>392</v>
      </c>
      <c r="D157" s="48">
        <v>36.0</v>
      </c>
      <c r="E157" s="49">
        <v>36.0</v>
      </c>
      <c r="F157" s="49">
        <v>36.0</v>
      </c>
      <c r="G157" s="61">
        <f t="shared" si="2"/>
        <v>100</v>
      </c>
      <c r="H157" s="51" t="s">
        <v>83</v>
      </c>
    </row>
    <row r="158">
      <c r="A158" s="45" t="str">
        <f t="shared" si="1"/>
        <v>9504</v>
      </c>
      <c r="B158" s="46" t="s">
        <v>393</v>
      </c>
      <c r="C158" s="47" t="s">
        <v>394</v>
      </c>
      <c r="D158" s="48">
        <v>46.0</v>
      </c>
      <c r="E158" s="49">
        <v>46.0</v>
      </c>
      <c r="F158" s="49">
        <v>46.0</v>
      </c>
      <c r="G158" s="61">
        <f t="shared" si="2"/>
        <v>100</v>
      </c>
      <c r="H158" s="51" t="s">
        <v>83</v>
      </c>
    </row>
    <row r="159">
      <c r="A159" s="45" t="str">
        <f t="shared" si="1"/>
        <v>9602</v>
      </c>
      <c r="B159" s="46" t="s">
        <v>395</v>
      </c>
      <c r="C159" s="47" t="s">
        <v>396</v>
      </c>
      <c r="D159" s="48">
        <v>12.0</v>
      </c>
      <c r="E159" s="49">
        <v>12.0</v>
      </c>
      <c r="F159" s="49">
        <v>12.0</v>
      </c>
      <c r="G159" s="61">
        <f t="shared" si="2"/>
        <v>100</v>
      </c>
      <c r="H159" s="51" t="s">
        <v>83</v>
      </c>
    </row>
    <row r="160">
      <c r="A160" s="45" t="str">
        <f t="shared" si="1"/>
        <v>9602</v>
      </c>
      <c r="B160" s="46" t="s">
        <v>397</v>
      </c>
      <c r="C160" s="47" t="s">
        <v>398</v>
      </c>
      <c r="D160" s="48">
        <v>31.0</v>
      </c>
      <c r="E160" s="49">
        <v>32.0</v>
      </c>
      <c r="F160" s="49">
        <v>31.0</v>
      </c>
      <c r="G160" s="61">
        <f t="shared" si="2"/>
        <v>100</v>
      </c>
      <c r="H160" s="51" t="s">
        <v>83</v>
      </c>
    </row>
    <row r="161">
      <c r="A161" s="45" t="str">
        <f t="shared" si="1"/>
        <v>9602</v>
      </c>
      <c r="B161" s="46" t="s">
        <v>399</v>
      </c>
      <c r="C161" s="47" t="s">
        <v>400</v>
      </c>
      <c r="D161" s="48">
        <v>21.0</v>
      </c>
      <c r="E161" s="49">
        <v>21.0</v>
      </c>
      <c r="F161" s="49">
        <v>21.0</v>
      </c>
      <c r="G161" s="61">
        <f t="shared" si="2"/>
        <v>100</v>
      </c>
      <c r="H161" s="51" t="s">
        <v>83</v>
      </c>
    </row>
    <row r="162">
      <c r="A162" s="45" t="str">
        <f t="shared" si="1"/>
        <v>9602</v>
      </c>
      <c r="B162" s="46" t="s">
        <v>401</v>
      </c>
      <c r="C162" s="47" t="s">
        <v>402</v>
      </c>
      <c r="D162" s="48">
        <v>45.0</v>
      </c>
      <c r="E162" s="49">
        <v>45.0</v>
      </c>
      <c r="F162" s="49">
        <v>45.0</v>
      </c>
      <c r="G162" s="61">
        <f t="shared" si="2"/>
        <v>100</v>
      </c>
      <c r="H162" s="51" t="s">
        <v>83</v>
      </c>
    </row>
    <row r="163">
      <c r="A163" s="45" t="str">
        <f t="shared" si="1"/>
        <v>9602</v>
      </c>
      <c r="B163" s="46" t="s">
        <v>403</v>
      </c>
      <c r="C163" s="47" t="s">
        <v>404</v>
      </c>
      <c r="D163" s="48">
        <v>22.0</v>
      </c>
      <c r="E163" s="49">
        <v>22.0</v>
      </c>
      <c r="F163" s="49">
        <v>22.0</v>
      </c>
      <c r="G163" s="61">
        <f t="shared" si="2"/>
        <v>100</v>
      </c>
      <c r="H163" s="51" t="s">
        <v>83</v>
      </c>
    </row>
    <row r="164">
      <c r="A164" s="45" t="str">
        <f t="shared" si="1"/>
        <v>9602</v>
      </c>
      <c r="B164" s="46" t="s">
        <v>405</v>
      </c>
      <c r="C164" s="47" t="s">
        <v>37</v>
      </c>
      <c r="D164" s="48">
        <v>58.0</v>
      </c>
      <c r="E164" s="49">
        <v>58.0</v>
      </c>
      <c r="F164" s="49">
        <v>58.0</v>
      </c>
      <c r="G164" s="61">
        <f t="shared" si="2"/>
        <v>100</v>
      </c>
      <c r="H164" s="51" t="s">
        <v>83</v>
      </c>
    </row>
    <row r="165">
      <c r="A165" s="45" t="str">
        <f t="shared" si="1"/>
        <v>9602</v>
      </c>
      <c r="B165" s="46" t="s">
        <v>406</v>
      </c>
      <c r="C165" s="47" t="s">
        <v>407</v>
      </c>
      <c r="D165" s="48">
        <v>101.0</v>
      </c>
      <c r="E165" s="49">
        <v>101.0</v>
      </c>
      <c r="F165" s="49">
        <v>101.0</v>
      </c>
      <c r="G165" s="61">
        <f t="shared" si="2"/>
        <v>100</v>
      </c>
      <c r="H165" s="51" t="s">
        <v>83</v>
      </c>
    </row>
    <row r="166">
      <c r="A166" s="45" t="str">
        <f t="shared" si="1"/>
        <v>9602</v>
      </c>
      <c r="B166" s="46" t="s">
        <v>408</v>
      </c>
      <c r="C166" s="47" t="s">
        <v>409</v>
      </c>
      <c r="D166" s="48">
        <v>74.0</v>
      </c>
      <c r="E166" s="49">
        <v>75.0</v>
      </c>
      <c r="F166" s="49">
        <v>74.0</v>
      </c>
      <c r="G166" s="61">
        <f t="shared" si="2"/>
        <v>100</v>
      </c>
      <c r="H166" s="51" t="s">
        <v>83</v>
      </c>
    </row>
    <row r="167">
      <c r="A167" s="45" t="str">
        <f t="shared" si="1"/>
        <v>9602</v>
      </c>
      <c r="B167" s="46" t="s">
        <v>410</v>
      </c>
      <c r="C167" s="47" t="s">
        <v>411</v>
      </c>
      <c r="D167" s="48">
        <v>66.0</v>
      </c>
      <c r="E167" s="49">
        <v>66.0</v>
      </c>
      <c r="F167" s="49">
        <v>66.0</v>
      </c>
      <c r="G167" s="61">
        <f t="shared" si="2"/>
        <v>100</v>
      </c>
      <c r="H167" s="51" t="s">
        <v>83</v>
      </c>
    </row>
    <row r="168">
      <c r="A168" s="45" t="str">
        <f t="shared" si="1"/>
        <v>9602</v>
      </c>
      <c r="B168" s="46" t="s">
        <v>412</v>
      </c>
      <c r="C168" s="47" t="s">
        <v>413</v>
      </c>
      <c r="D168" s="48">
        <v>74.0</v>
      </c>
      <c r="E168" s="49">
        <v>74.0</v>
      </c>
      <c r="F168" s="49">
        <v>74.0</v>
      </c>
      <c r="G168" s="61">
        <f t="shared" si="2"/>
        <v>100</v>
      </c>
      <c r="H168" s="51" t="s">
        <v>83</v>
      </c>
    </row>
    <row r="169">
      <c r="A169" s="45" t="str">
        <f t="shared" si="1"/>
        <v>9603</v>
      </c>
      <c r="B169" s="46" t="s">
        <v>414</v>
      </c>
      <c r="C169" s="47" t="s">
        <v>415</v>
      </c>
      <c r="D169" s="48">
        <v>25.0</v>
      </c>
      <c r="E169" s="49">
        <v>25.0</v>
      </c>
      <c r="F169" s="49">
        <v>25.0</v>
      </c>
      <c r="G169" s="61">
        <f t="shared" si="2"/>
        <v>100</v>
      </c>
      <c r="H169" s="51" t="s">
        <v>83</v>
      </c>
    </row>
    <row r="170">
      <c r="A170" s="45" t="str">
        <f t="shared" si="1"/>
        <v>9603</v>
      </c>
      <c r="B170" s="46" t="s">
        <v>416</v>
      </c>
      <c r="C170" s="47" t="s">
        <v>417</v>
      </c>
      <c r="D170" s="48">
        <v>111.0</v>
      </c>
      <c r="E170" s="49">
        <v>111.0</v>
      </c>
      <c r="F170" s="49">
        <v>111.0</v>
      </c>
      <c r="G170" s="61">
        <f t="shared" si="2"/>
        <v>100</v>
      </c>
      <c r="H170" s="51" t="s">
        <v>83</v>
      </c>
    </row>
    <row r="171">
      <c r="A171" s="45" t="str">
        <f t="shared" si="1"/>
        <v>9603</v>
      </c>
      <c r="B171" s="46" t="s">
        <v>418</v>
      </c>
      <c r="C171" s="47" t="s">
        <v>419</v>
      </c>
      <c r="D171" s="48">
        <v>100.0</v>
      </c>
      <c r="E171" s="49">
        <v>100.0</v>
      </c>
      <c r="F171" s="49">
        <v>100.0</v>
      </c>
      <c r="G171" s="61">
        <f t="shared" si="2"/>
        <v>100</v>
      </c>
      <c r="H171" s="51" t="s">
        <v>83</v>
      </c>
    </row>
    <row r="172">
      <c r="A172" s="45" t="str">
        <f t="shared" si="1"/>
        <v>9603</v>
      </c>
      <c r="B172" s="46" t="s">
        <v>420</v>
      </c>
      <c r="C172" s="47" t="s">
        <v>421</v>
      </c>
      <c r="D172" s="48">
        <v>59.0</v>
      </c>
      <c r="E172" s="49">
        <v>61.0</v>
      </c>
      <c r="F172" s="49">
        <v>59.0</v>
      </c>
      <c r="G172" s="61">
        <f t="shared" si="2"/>
        <v>100</v>
      </c>
      <c r="H172" s="51" t="s">
        <v>83</v>
      </c>
    </row>
    <row r="173">
      <c r="A173" s="45" t="str">
        <f t="shared" si="1"/>
        <v>9603</v>
      </c>
      <c r="B173" s="46" t="s">
        <v>422</v>
      </c>
      <c r="C173" s="47" t="s">
        <v>423</v>
      </c>
      <c r="D173" s="48">
        <v>30.0</v>
      </c>
      <c r="E173" s="49">
        <v>30.0</v>
      </c>
      <c r="F173" s="49">
        <v>30.0</v>
      </c>
      <c r="G173" s="61">
        <f t="shared" si="2"/>
        <v>100</v>
      </c>
      <c r="H173" s="51" t="s">
        <v>83</v>
      </c>
    </row>
    <row r="174">
      <c r="A174" s="45" t="str">
        <f t="shared" si="1"/>
        <v>9604</v>
      </c>
      <c r="B174" s="46" t="s">
        <v>424</v>
      </c>
      <c r="C174" s="47" t="s">
        <v>425</v>
      </c>
      <c r="D174" s="48">
        <v>20.0</v>
      </c>
      <c r="E174" s="49">
        <v>20.0</v>
      </c>
      <c r="F174" s="49">
        <v>20.0</v>
      </c>
      <c r="G174" s="61">
        <f t="shared" si="2"/>
        <v>100</v>
      </c>
      <c r="H174" s="51" t="s">
        <v>83</v>
      </c>
    </row>
    <row r="175">
      <c r="A175" s="45" t="str">
        <f t="shared" si="1"/>
        <v>9604</v>
      </c>
      <c r="B175" s="46" t="s">
        <v>426</v>
      </c>
      <c r="C175" s="47" t="s">
        <v>427</v>
      </c>
      <c r="D175" s="48">
        <v>20.0</v>
      </c>
      <c r="E175" s="49">
        <v>20.0</v>
      </c>
      <c r="F175" s="49">
        <v>20.0</v>
      </c>
      <c r="G175" s="61">
        <f t="shared" si="2"/>
        <v>100</v>
      </c>
      <c r="H175" s="51" t="s">
        <v>83</v>
      </c>
    </row>
    <row r="176">
      <c r="A176" s="45" t="str">
        <f t="shared" si="1"/>
        <v>9604</v>
      </c>
      <c r="B176" s="46" t="s">
        <v>428</v>
      </c>
      <c r="C176" s="47" t="s">
        <v>429</v>
      </c>
      <c r="D176" s="48">
        <v>54.0</v>
      </c>
      <c r="E176" s="49">
        <v>57.0</v>
      </c>
      <c r="F176" s="49">
        <v>57.0</v>
      </c>
      <c r="G176" s="61">
        <f t="shared" si="2"/>
        <v>105.5555556</v>
      </c>
      <c r="H176" s="51" t="s">
        <v>83</v>
      </c>
    </row>
    <row r="177">
      <c r="A177" s="45" t="str">
        <f t="shared" si="1"/>
        <v>9604</v>
      </c>
      <c r="B177" s="46" t="s">
        <v>430</v>
      </c>
      <c r="C177" s="47" t="s">
        <v>223</v>
      </c>
      <c r="D177" s="48">
        <v>15.0</v>
      </c>
      <c r="E177" s="49">
        <v>15.0</v>
      </c>
      <c r="F177" s="49">
        <v>15.0</v>
      </c>
      <c r="G177" s="61">
        <f t="shared" si="2"/>
        <v>100</v>
      </c>
      <c r="H177" s="51" t="s">
        <v>83</v>
      </c>
    </row>
    <row r="178">
      <c r="A178" s="45" t="str">
        <f t="shared" si="1"/>
        <v>9604</v>
      </c>
      <c r="B178" s="46" t="s">
        <v>431</v>
      </c>
      <c r="C178" s="47" t="s">
        <v>432</v>
      </c>
      <c r="D178" s="48">
        <v>18.0</v>
      </c>
      <c r="E178" s="49">
        <v>18.0</v>
      </c>
      <c r="F178" s="49">
        <v>18.0</v>
      </c>
      <c r="G178" s="61">
        <f t="shared" si="2"/>
        <v>100</v>
      </c>
      <c r="H178" s="51" t="s">
        <v>83</v>
      </c>
    </row>
    <row r="179">
      <c r="A179" s="45" t="str">
        <f t="shared" si="1"/>
        <v>9604</v>
      </c>
      <c r="B179" s="46" t="s">
        <v>433</v>
      </c>
      <c r="C179" s="47" t="s">
        <v>434</v>
      </c>
      <c r="D179" s="48">
        <v>98.0</v>
      </c>
      <c r="E179" s="49">
        <v>99.0</v>
      </c>
      <c r="F179" s="49">
        <v>99.0</v>
      </c>
      <c r="G179" s="61">
        <f t="shared" si="2"/>
        <v>101.0204082</v>
      </c>
      <c r="H179" s="51" t="s">
        <v>83</v>
      </c>
    </row>
    <row r="180">
      <c r="A180" s="45" t="str">
        <f t="shared" si="1"/>
        <v>9604</v>
      </c>
      <c r="B180" s="46" t="s">
        <v>435</v>
      </c>
      <c r="C180" s="47" t="s">
        <v>436</v>
      </c>
      <c r="D180" s="48">
        <v>72.0</v>
      </c>
      <c r="E180" s="49">
        <v>72.0</v>
      </c>
      <c r="F180" s="49">
        <v>72.0</v>
      </c>
      <c r="G180" s="61">
        <f t="shared" si="2"/>
        <v>100</v>
      </c>
      <c r="H180" s="51" t="s">
        <v>83</v>
      </c>
    </row>
    <row r="181">
      <c r="A181" s="45" t="str">
        <f t="shared" si="1"/>
        <v>9604</v>
      </c>
      <c r="B181" s="46" t="s">
        <v>437</v>
      </c>
      <c r="C181" s="47" t="s">
        <v>41</v>
      </c>
      <c r="D181" s="48">
        <v>247.0</v>
      </c>
      <c r="E181" s="49">
        <v>249.0</v>
      </c>
      <c r="F181" s="49">
        <v>247.0</v>
      </c>
      <c r="G181" s="61">
        <f t="shared" si="2"/>
        <v>100</v>
      </c>
      <c r="H181" s="51" t="s">
        <v>83</v>
      </c>
    </row>
    <row r="182">
      <c r="A182" s="45" t="str">
        <f t="shared" si="1"/>
        <v>9604</v>
      </c>
      <c r="B182" s="46" t="s">
        <v>438</v>
      </c>
      <c r="C182" s="47" t="s">
        <v>439</v>
      </c>
      <c r="D182" s="48">
        <v>56.0</v>
      </c>
      <c r="E182" s="49">
        <v>57.0</v>
      </c>
      <c r="F182" s="49">
        <v>57.0</v>
      </c>
      <c r="G182" s="61">
        <f t="shared" si="2"/>
        <v>101.7857143</v>
      </c>
      <c r="H182" s="51" t="s">
        <v>83</v>
      </c>
    </row>
    <row r="183">
      <c r="A183" s="45" t="str">
        <f t="shared" si="1"/>
        <v>9604</v>
      </c>
      <c r="B183" s="46" t="s">
        <v>440</v>
      </c>
      <c r="C183" s="47" t="s">
        <v>441</v>
      </c>
      <c r="D183" s="48">
        <v>102.0</v>
      </c>
      <c r="E183" s="49">
        <v>103.0</v>
      </c>
      <c r="F183" s="49">
        <v>103.0</v>
      </c>
      <c r="G183" s="61">
        <f t="shared" si="2"/>
        <v>100.9803922</v>
      </c>
      <c r="H183" s="51" t="s">
        <v>83</v>
      </c>
    </row>
    <row r="184">
      <c r="A184" s="45" t="str">
        <f t="shared" si="1"/>
        <v>9604</v>
      </c>
      <c r="B184" s="46" t="s">
        <v>442</v>
      </c>
      <c r="C184" s="47" t="s">
        <v>443</v>
      </c>
      <c r="D184" s="48">
        <v>101.0</v>
      </c>
      <c r="E184" s="49">
        <v>102.0</v>
      </c>
      <c r="F184" s="49">
        <v>102.0</v>
      </c>
      <c r="G184" s="61">
        <f t="shared" si="2"/>
        <v>100.990099</v>
      </c>
      <c r="H184" s="51" t="s">
        <v>83</v>
      </c>
    </row>
    <row r="185">
      <c r="A185" s="45" t="str">
        <f t="shared" si="1"/>
        <v>9604</v>
      </c>
      <c r="B185" s="46" t="s">
        <v>444</v>
      </c>
      <c r="C185" s="47" t="s">
        <v>445</v>
      </c>
      <c r="D185" s="48">
        <v>52.0</v>
      </c>
      <c r="E185" s="49">
        <v>52.0</v>
      </c>
      <c r="F185" s="49">
        <v>52.0</v>
      </c>
      <c r="G185" s="61">
        <f t="shared" si="2"/>
        <v>100</v>
      </c>
      <c r="H185" s="51" t="s">
        <v>83</v>
      </c>
    </row>
    <row r="186">
      <c r="A186" s="45" t="str">
        <f t="shared" si="1"/>
        <v>9604</v>
      </c>
      <c r="B186" s="46" t="s">
        <v>446</v>
      </c>
      <c r="C186" s="47" t="s">
        <v>447</v>
      </c>
      <c r="D186" s="48">
        <v>20.0</v>
      </c>
      <c r="E186" s="49">
        <v>20.0</v>
      </c>
      <c r="F186" s="49">
        <v>20.0</v>
      </c>
      <c r="G186" s="61">
        <f t="shared" si="2"/>
        <v>100</v>
      </c>
      <c r="H186" s="51" t="s">
        <v>83</v>
      </c>
    </row>
    <row r="187">
      <c r="A187" s="45" t="str">
        <f t="shared" si="1"/>
        <v>9604</v>
      </c>
      <c r="B187" s="46" t="s">
        <v>448</v>
      </c>
      <c r="C187" s="47" t="s">
        <v>449</v>
      </c>
      <c r="D187" s="48">
        <v>16.0</v>
      </c>
      <c r="E187" s="49">
        <v>16.0</v>
      </c>
      <c r="F187" s="49">
        <v>16.0</v>
      </c>
      <c r="G187" s="61">
        <f t="shared" si="2"/>
        <v>100</v>
      </c>
      <c r="H187" s="51" t="s">
        <v>83</v>
      </c>
    </row>
    <row r="188">
      <c r="A188" s="45" t="str">
        <f t="shared" si="1"/>
        <v>9604</v>
      </c>
      <c r="B188" s="46" t="s">
        <v>450</v>
      </c>
      <c r="C188" s="47" t="s">
        <v>451</v>
      </c>
      <c r="D188" s="48">
        <v>28.0</v>
      </c>
      <c r="E188" s="49">
        <v>28.0</v>
      </c>
      <c r="F188" s="49">
        <v>28.0</v>
      </c>
      <c r="G188" s="61">
        <f t="shared" si="2"/>
        <v>100</v>
      </c>
      <c r="H188" s="51" t="s">
        <v>83</v>
      </c>
    </row>
    <row r="189">
      <c r="A189" s="45" t="str">
        <f t="shared" si="1"/>
        <v>9605</v>
      </c>
      <c r="B189" s="46" t="s">
        <v>452</v>
      </c>
      <c r="C189" s="47" t="s">
        <v>453</v>
      </c>
      <c r="D189" s="48">
        <v>34.0</v>
      </c>
      <c r="E189" s="49">
        <v>36.0</v>
      </c>
      <c r="F189" s="49">
        <v>34.0</v>
      </c>
      <c r="G189" s="61">
        <f t="shared" si="2"/>
        <v>100</v>
      </c>
      <c r="H189" s="51" t="s">
        <v>83</v>
      </c>
    </row>
    <row r="190">
      <c r="A190" s="45" t="str">
        <f t="shared" si="1"/>
        <v>9605</v>
      </c>
      <c r="B190" s="46" t="s">
        <v>454</v>
      </c>
      <c r="C190" s="47" t="s">
        <v>455</v>
      </c>
      <c r="D190" s="48">
        <v>38.0</v>
      </c>
      <c r="E190" s="49">
        <v>44.0</v>
      </c>
      <c r="F190" s="49">
        <v>39.0</v>
      </c>
      <c r="G190" s="61">
        <f t="shared" si="2"/>
        <v>102.6315789</v>
      </c>
      <c r="H190" s="51" t="s">
        <v>83</v>
      </c>
    </row>
    <row r="191">
      <c r="A191" s="45" t="str">
        <f t="shared" si="1"/>
        <v>9605</v>
      </c>
      <c r="B191" s="46" t="s">
        <v>456</v>
      </c>
      <c r="C191" s="47" t="s">
        <v>457</v>
      </c>
      <c r="D191" s="48">
        <v>86.0</v>
      </c>
      <c r="E191" s="49">
        <v>101.0</v>
      </c>
      <c r="F191" s="49">
        <v>86.0</v>
      </c>
      <c r="G191" s="61">
        <f t="shared" si="2"/>
        <v>100</v>
      </c>
      <c r="H191" s="51" t="s">
        <v>83</v>
      </c>
    </row>
    <row r="192">
      <c r="A192" s="45" t="str">
        <f t="shared" si="1"/>
        <v>9605</v>
      </c>
      <c r="B192" s="46" t="s">
        <v>458</v>
      </c>
      <c r="C192" s="47" t="s">
        <v>459</v>
      </c>
      <c r="D192" s="48">
        <v>88.0</v>
      </c>
      <c r="E192" s="49">
        <v>89.0</v>
      </c>
      <c r="F192" s="49">
        <v>88.0</v>
      </c>
      <c r="G192" s="61">
        <f t="shared" si="2"/>
        <v>100</v>
      </c>
      <c r="H192" s="51" t="s">
        <v>83</v>
      </c>
    </row>
    <row r="193">
      <c r="A193" s="45" t="str">
        <f t="shared" si="1"/>
        <v>9605</v>
      </c>
      <c r="B193" s="46" t="s">
        <v>460</v>
      </c>
      <c r="C193" s="47" t="s">
        <v>461</v>
      </c>
      <c r="D193" s="48">
        <v>50.0</v>
      </c>
      <c r="E193" s="49">
        <v>51.0</v>
      </c>
      <c r="F193" s="49">
        <v>50.0</v>
      </c>
      <c r="G193" s="61">
        <f t="shared" si="2"/>
        <v>100</v>
      </c>
      <c r="H193" s="51" t="s">
        <v>83</v>
      </c>
    </row>
    <row r="194">
      <c r="A194" s="45" t="str">
        <f t="shared" si="1"/>
        <v>9605</v>
      </c>
      <c r="B194" s="46" t="s">
        <v>462</v>
      </c>
      <c r="C194" s="47" t="s">
        <v>463</v>
      </c>
      <c r="D194" s="48">
        <v>20.0</v>
      </c>
      <c r="E194" s="49">
        <v>20.0</v>
      </c>
      <c r="F194" s="49">
        <v>20.0</v>
      </c>
      <c r="G194" s="61">
        <f t="shared" si="2"/>
        <v>100</v>
      </c>
      <c r="H194" s="51" t="s">
        <v>83</v>
      </c>
    </row>
    <row r="195">
      <c r="A195" s="45" t="str">
        <f t="shared" si="1"/>
        <v>9605</v>
      </c>
      <c r="B195" s="46" t="s">
        <v>464</v>
      </c>
      <c r="C195" s="47" t="s">
        <v>465</v>
      </c>
      <c r="D195" s="48">
        <v>35.0</v>
      </c>
      <c r="E195" s="49">
        <v>37.0</v>
      </c>
      <c r="F195" s="49">
        <v>35.0</v>
      </c>
      <c r="G195" s="61">
        <f t="shared" si="2"/>
        <v>100</v>
      </c>
      <c r="H195" s="51" t="s">
        <v>83</v>
      </c>
    </row>
    <row r="196">
      <c r="A196" s="45" t="str">
        <f t="shared" si="1"/>
        <v>9605</v>
      </c>
      <c r="B196" s="46" t="s">
        <v>466</v>
      </c>
      <c r="C196" s="47" t="s">
        <v>467</v>
      </c>
      <c r="D196" s="48">
        <v>75.0</v>
      </c>
      <c r="E196" s="49">
        <v>75.0</v>
      </c>
      <c r="F196" s="49">
        <v>75.0</v>
      </c>
      <c r="G196" s="61">
        <f t="shared" si="2"/>
        <v>100</v>
      </c>
      <c r="H196" s="51" t="s">
        <v>83</v>
      </c>
    </row>
    <row r="197">
      <c r="A197" s="45" t="str">
        <f t="shared" si="1"/>
        <v>9605</v>
      </c>
      <c r="B197" s="46" t="s">
        <v>468</v>
      </c>
      <c r="C197" s="47" t="s">
        <v>469</v>
      </c>
      <c r="D197" s="48">
        <v>40.0</v>
      </c>
      <c r="E197" s="49">
        <v>40.0</v>
      </c>
      <c r="F197" s="49">
        <v>40.0</v>
      </c>
      <c r="G197" s="61">
        <f t="shared" si="2"/>
        <v>100</v>
      </c>
      <c r="H197" s="51" t="s">
        <v>83</v>
      </c>
    </row>
    <row r="198">
      <c r="A198" s="45" t="str">
        <f t="shared" si="1"/>
        <v>9605</v>
      </c>
      <c r="B198" s="46" t="s">
        <v>470</v>
      </c>
      <c r="C198" s="47" t="s">
        <v>429</v>
      </c>
      <c r="D198" s="48">
        <v>49.0</v>
      </c>
      <c r="E198" s="49">
        <v>49.0</v>
      </c>
      <c r="F198" s="49">
        <v>49.0</v>
      </c>
      <c r="G198" s="61">
        <f t="shared" si="2"/>
        <v>100</v>
      </c>
      <c r="H198" s="51" t="s">
        <v>83</v>
      </c>
    </row>
    <row r="199">
      <c r="A199" s="45" t="str">
        <f t="shared" si="1"/>
        <v>9605</v>
      </c>
      <c r="B199" s="46" t="s">
        <v>471</v>
      </c>
      <c r="C199" s="47" t="s">
        <v>472</v>
      </c>
      <c r="D199" s="48">
        <v>55.0</v>
      </c>
      <c r="E199" s="49">
        <v>55.0</v>
      </c>
      <c r="F199" s="49">
        <v>55.0</v>
      </c>
      <c r="G199" s="61">
        <f t="shared" si="2"/>
        <v>100</v>
      </c>
      <c r="H199" s="51" t="s">
        <v>83</v>
      </c>
    </row>
    <row r="200">
      <c r="A200" s="45" t="str">
        <f t="shared" si="1"/>
        <v>9605</v>
      </c>
      <c r="B200" s="46" t="s">
        <v>473</v>
      </c>
      <c r="C200" s="47" t="s">
        <v>474</v>
      </c>
      <c r="D200" s="48">
        <v>25.0</v>
      </c>
      <c r="E200" s="49">
        <v>25.0</v>
      </c>
      <c r="F200" s="49">
        <v>25.0</v>
      </c>
      <c r="G200" s="61">
        <f t="shared" si="2"/>
        <v>100</v>
      </c>
      <c r="H200" s="51" t="s">
        <v>83</v>
      </c>
    </row>
    <row r="201">
      <c r="A201" s="45" t="str">
        <f t="shared" si="1"/>
        <v>9605</v>
      </c>
      <c r="B201" s="46" t="s">
        <v>475</v>
      </c>
      <c r="C201" s="47" t="s">
        <v>476</v>
      </c>
      <c r="D201" s="48">
        <v>35.0</v>
      </c>
      <c r="E201" s="49">
        <v>35.0</v>
      </c>
      <c r="F201" s="49">
        <v>35.0</v>
      </c>
      <c r="G201" s="61">
        <f t="shared" si="2"/>
        <v>100</v>
      </c>
      <c r="H201" s="51" t="s">
        <v>83</v>
      </c>
    </row>
    <row r="202">
      <c r="A202" s="45" t="str">
        <f t="shared" si="1"/>
        <v>9605</v>
      </c>
      <c r="B202" s="46" t="s">
        <v>477</v>
      </c>
      <c r="C202" s="47" t="s">
        <v>478</v>
      </c>
      <c r="D202" s="48">
        <v>40.0</v>
      </c>
      <c r="E202" s="49">
        <v>40.0</v>
      </c>
      <c r="F202" s="49">
        <v>40.0</v>
      </c>
      <c r="G202" s="61">
        <f t="shared" si="2"/>
        <v>100</v>
      </c>
      <c r="H202" s="51" t="s">
        <v>83</v>
      </c>
    </row>
    <row r="203">
      <c r="A203" s="45" t="str">
        <f t="shared" si="1"/>
        <v>9605</v>
      </c>
      <c r="B203" s="46" t="s">
        <v>479</v>
      </c>
      <c r="C203" s="47" t="s">
        <v>480</v>
      </c>
      <c r="D203" s="48">
        <v>40.0</v>
      </c>
      <c r="E203" s="49">
        <v>61.0</v>
      </c>
      <c r="F203" s="49">
        <v>40.0</v>
      </c>
      <c r="G203" s="61">
        <f t="shared" si="2"/>
        <v>100</v>
      </c>
      <c r="H203" s="51" t="s">
        <v>83</v>
      </c>
    </row>
    <row r="204">
      <c r="A204" s="45" t="str">
        <f t="shared" si="1"/>
        <v>9605</v>
      </c>
      <c r="B204" s="46" t="s">
        <v>481</v>
      </c>
      <c r="C204" s="47" t="s">
        <v>482</v>
      </c>
      <c r="D204" s="48">
        <v>55.0</v>
      </c>
      <c r="E204" s="49">
        <v>55.0</v>
      </c>
      <c r="F204" s="49">
        <v>55.0</v>
      </c>
      <c r="G204" s="61">
        <f t="shared" si="2"/>
        <v>100</v>
      </c>
      <c r="H204" s="51" t="s">
        <v>83</v>
      </c>
    </row>
    <row r="205">
      <c r="A205" s="45" t="str">
        <f t="shared" si="1"/>
        <v>9605</v>
      </c>
      <c r="B205" s="46" t="s">
        <v>483</v>
      </c>
      <c r="C205" s="47" t="s">
        <v>484</v>
      </c>
      <c r="D205" s="48">
        <v>62.0</v>
      </c>
      <c r="E205" s="49">
        <v>63.0</v>
      </c>
      <c r="F205" s="49">
        <v>62.0</v>
      </c>
      <c r="G205" s="61">
        <f t="shared" si="2"/>
        <v>100</v>
      </c>
      <c r="H205" s="51" t="s">
        <v>83</v>
      </c>
    </row>
    <row r="206">
      <c r="A206" s="45" t="str">
        <f t="shared" si="1"/>
        <v>9605</v>
      </c>
      <c r="B206" s="46" t="s">
        <v>485</v>
      </c>
      <c r="C206" s="47" t="s">
        <v>486</v>
      </c>
      <c r="D206" s="48">
        <v>50.0</v>
      </c>
      <c r="E206" s="49">
        <v>50.0</v>
      </c>
      <c r="F206" s="49">
        <v>50.0</v>
      </c>
      <c r="G206" s="61">
        <f t="shared" si="2"/>
        <v>100</v>
      </c>
      <c r="H206" s="51" t="s">
        <v>83</v>
      </c>
    </row>
    <row r="207">
      <c r="A207" s="45" t="str">
        <f t="shared" si="1"/>
        <v>9605</v>
      </c>
      <c r="B207" s="46" t="s">
        <v>487</v>
      </c>
      <c r="C207" s="47" t="s">
        <v>488</v>
      </c>
      <c r="D207" s="48">
        <v>25.0</v>
      </c>
      <c r="E207" s="49">
        <v>25.0</v>
      </c>
      <c r="F207" s="49">
        <v>25.0</v>
      </c>
      <c r="G207" s="61">
        <f t="shared" si="2"/>
        <v>100</v>
      </c>
      <c r="H207" s="51" t="s">
        <v>83</v>
      </c>
    </row>
    <row r="208">
      <c r="A208" s="45" t="str">
        <f t="shared" si="1"/>
        <v>9605</v>
      </c>
      <c r="B208" s="46" t="s">
        <v>489</v>
      </c>
      <c r="C208" s="47" t="s">
        <v>490</v>
      </c>
      <c r="D208" s="48">
        <v>35.0</v>
      </c>
      <c r="E208" s="49">
        <v>35.0</v>
      </c>
      <c r="F208" s="49">
        <v>35.0</v>
      </c>
      <c r="G208" s="61">
        <f t="shared" si="2"/>
        <v>100</v>
      </c>
      <c r="H208" s="51" t="s">
        <v>83</v>
      </c>
    </row>
    <row r="209">
      <c r="A209" s="45" t="str">
        <f t="shared" si="1"/>
        <v>9605</v>
      </c>
      <c r="B209" s="46" t="s">
        <v>491</v>
      </c>
      <c r="C209" s="47" t="s">
        <v>492</v>
      </c>
      <c r="D209" s="48">
        <v>50.0</v>
      </c>
      <c r="E209" s="49">
        <v>50.0</v>
      </c>
      <c r="F209" s="49">
        <v>50.0</v>
      </c>
      <c r="G209" s="61">
        <f t="shared" si="2"/>
        <v>100</v>
      </c>
      <c r="H209" s="51" t="s">
        <v>83</v>
      </c>
    </row>
    <row r="210">
      <c r="A210" s="45" t="str">
        <f t="shared" si="1"/>
        <v>9605</v>
      </c>
      <c r="B210" s="46" t="s">
        <v>493</v>
      </c>
      <c r="C210" s="47" t="s">
        <v>494</v>
      </c>
      <c r="D210" s="48">
        <v>45.0</v>
      </c>
      <c r="E210" s="49">
        <v>45.0</v>
      </c>
      <c r="F210" s="49">
        <v>45.0</v>
      </c>
      <c r="G210" s="61">
        <f t="shared" si="2"/>
        <v>100</v>
      </c>
      <c r="H210" s="51" t="s">
        <v>83</v>
      </c>
    </row>
    <row r="211">
      <c r="A211" s="45" t="str">
        <f t="shared" si="1"/>
        <v>9605</v>
      </c>
      <c r="B211" s="46" t="s">
        <v>495</v>
      </c>
      <c r="C211" s="47" t="s">
        <v>496</v>
      </c>
      <c r="D211" s="48">
        <v>25.0</v>
      </c>
      <c r="E211" s="49">
        <v>25.0</v>
      </c>
      <c r="F211" s="49">
        <v>25.0</v>
      </c>
      <c r="G211" s="61">
        <f t="shared" si="2"/>
        <v>100</v>
      </c>
      <c r="H211" s="51" t="s">
        <v>83</v>
      </c>
    </row>
    <row r="212">
      <c r="A212" s="45" t="str">
        <f t="shared" si="1"/>
        <v>9605</v>
      </c>
      <c r="B212" s="46" t="s">
        <v>497</v>
      </c>
      <c r="C212" s="47" t="s">
        <v>498</v>
      </c>
      <c r="D212" s="48">
        <v>18.0</v>
      </c>
      <c r="E212" s="49">
        <v>18.0</v>
      </c>
      <c r="F212" s="49">
        <v>18.0</v>
      </c>
      <c r="G212" s="61">
        <f t="shared" si="2"/>
        <v>100</v>
      </c>
      <c r="H212" s="51" t="s">
        <v>83</v>
      </c>
    </row>
    <row r="213">
      <c r="A213" s="45" t="str">
        <f t="shared" si="1"/>
        <v>9606</v>
      </c>
      <c r="B213" s="46" t="s">
        <v>499</v>
      </c>
      <c r="C213" s="47" t="s">
        <v>500</v>
      </c>
      <c r="D213" s="48">
        <v>37.0</v>
      </c>
      <c r="E213" s="49">
        <v>38.0</v>
      </c>
      <c r="F213" s="49">
        <v>37.0</v>
      </c>
      <c r="G213" s="61">
        <f t="shared" si="2"/>
        <v>100</v>
      </c>
      <c r="H213" s="51" t="s">
        <v>83</v>
      </c>
    </row>
    <row r="214">
      <c r="A214" s="45" t="str">
        <f t="shared" si="1"/>
        <v>9606</v>
      </c>
      <c r="B214" s="46" t="s">
        <v>501</v>
      </c>
      <c r="C214" s="47" t="s">
        <v>502</v>
      </c>
      <c r="D214" s="48">
        <v>73.0</v>
      </c>
      <c r="E214" s="49">
        <v>77.0</v>
      </c>
      <c r="F214" s="49">
        <v>73.0</v>
      </c>
      <c r="G214" s="61">
        <f t="shared" si="2"/>
        <v>100</v>
      </c>
      <c r="H214" s="51" t="s">
        <v>83</v>
      </c>
    </row>
    <row r="215">
      <c r="A215" s="45" t="str">
        <f t="shared" si="1"/>
        <v>9606</v>
      </c>
      <c r="B215" s="46" t="s">
        <v>503</v>
      </c>
      <c r="C215" s="47" t="s">
        <v>504</v>
      </c>
      <c r="D215" s="48">
        <v>33.0</v>
      </c>
      <c r="E215" s="49">
        <v>33.0</v>
      </c>
      <c r="F215" s="49">
        <v>33.0</v>
      </c>
      <c r="G215" s="61">
        <f t="shared" si="2"/>
        <v>100</v>
      </c>
      <c r="H215" s="51" t="s">
        <v>83</v>
      </c>
    </row>
    <row r="216">
      <c r="A216" s="45" t="str">
        <f t="shared" si="1"/>
        <v>9606</v>
      </c>
      <c r="B216" s="46" t="s">
        <v>505</v>
      </c>
      <c r="C216" s="47" t="s">
        <v>506</v>
      </c>
      <c r="D216" s="48">
        <v>27.0</v>
      </c>
      <c r="E216" s="49">
        <v>27.0</v>
      </c>
      <c r="F216" s="49">
        <v>27.0</v>
      </c>
      <c r="G216" s="61">
        <f t="shared" si="2"/>
        <v>100</v>
      </c>
      <c r="H216" s="51" t="s">
        <v>83</v>
      </c>
    </row>
    <row r="217">
      <c r="A217" s="45" t="str">
        <f t="shared" si="1"/>
        <v>9606</v>
      </c>
      <c r="B217" s="46" t="s">
        <v>507</v>
      </c>
      <c r="C217" s="47" t="s">
        <v>508</v>
      </c>
      <c r="D217" s="48">
        <v>29.0</v>
      </c>
      <c r="E217" s="49">
        <v>29.0</v>
      </c>
      <c r="F217" s="49">
        <v>29.0</v>
      </c>
      <c r="G217" s="61">
        <f t="shared" si="2"/>
        <v>100</v>
      </c>
      <c r="H217" s="51" t="s">
        <v>83</v>
      </c>
    </row>
    <row r="218">
      <c r="A218" s="45" t="str">
        <f t="shared" si="1"/>
        <v>9606</v>
      </c>
      <c r="B218" s="46" t="s">
        <v>509</v>
      </c>
      <c r="C218" s="47" t="s">
        <v>510</v>
      </c>
      <c r="D218" s="48">
        <v>17.0</v>
      </c>
      <c r="E218" s="49">
        <v>17.0</v>
      </c>
      <c r="F218" s="49">
        <v>17.0</v>
      </c>
      <c r="G218" s="61">
        <f t="shared" si="2"/>
        <v>100</v>
      </c>
      <c r="H218" s="51" t="s">
        <v>83</v>
      </c>
    </row>
    <row r="219">
      <c r="A219" s="45" t="str">
        <f t="shared" si="1"/>
        <v>9606</v>
      </c>
      <c r="B219" s="46" t="s">
        <v>511</v>
      </c>
      <c r="C219" s="47" t="s">
        <v>512</v>
      </c>
      <c r="D219" s="48">
        <v>68.0</v>
      </c>
      <c r="E219" s="49">
        <v>68.0</v>
      </c>
      <c r="F219" s="49">
        <v>68.0</v>
      </c>
      <c r="G219" s="61">
        <f t="shared" si="2"/>
        <v>100</v>
      </c>
      <c r="H219" s="51" t="s">
        <v>83</v>
      </c>
    </row>
    <row r="220">
      <c r="A220" s="45" t="str">
        <f t="shared" si="1"/>
        <v>9606</v>
      </c>
      <c r="B220" s="46" t="s">
        <v>513</v>
      </c>
      <c r="C220" s="47" t="s">
        <v>514</v>
      </c>
      <c r="D220" s="48">
        <v>89.0</v>
      </c>
      <c r="E220" s="49">
        <v>90.0</v>
      </c>
      <c r="F220" s="49">
        <v>89.0</v>
      </c>
      <c r="G220" s="61">
        <f t="shared" si="2"/>
        <v>100</v>
      </c>
      <c r="H220" s="51" t="s">
        <v>83</v>
      </c>
    </row>
    <row r="221">
      <c r="A221" s="45" t="str">
        <f t="shared" si="1"/>
        <v>9607</v>
      </c>
      <c r="B221" s="46" t="s">
        <v>515</v>
      </c>
      <c r="C221" s="47" t="s">
        <v>516</v>
      </c>
      <c r="D221" s="48">
        <v>7.0</v>
      </c>
      <c r="E221" s="49">
        <v>7.0</v>
      </c>
      <c r="F221" s="49">
        <v>7.0</v>
      </c>
      <c r="G221" s="61">
        <f t="shared" si="2"/>
        <v>100</v>
      </c>
      <c r="H221" s="51" t="s">
        <v>83</v>
      </c>
    </row>
    <row r="222">
      <c r="A222" s="45" t="str">
        <f t="shared" si="1"/>
        <v>9607</v>
      </c>
      <c r="B222" s="46" t="s">
        <v>517</v>
      </c>
      <c r="C222" s="47" t="s">
        <v>518</v>
      </c>
      <c r="D222" s="48">
        <v>7.0</v>
      </c>
      <c r="E222" s="49">
        <v>7.0</v>
      </c>
      <c r="F222" s="49">
        <v>7.0</v>
      </c>
      <c r="G222" s="61">
        <f t="shared" si="2"/>
        <v>100</v>
      </c>
      <c r="H222" s="51" t="s">
        <v>83</v>
      </c>
    </row>
    <row r="223">
      <c r="A223" s="45" t="str">
        <f t="shared" si="1"/>
        <v>9607</v>
      </c>
      <c r="B223" s="46" t="s">
        <v>519</v>
      </c>
      <c r="C223" s="47" t="s">
        <v>520</v>
      </c>
      <c r="D223" s="48">
        <v>6.0</v>
      </c>
      <c r="E223" s="49">
        <v>6.0</v>
      </c>
      <c r="F223" s="49">
        <v>6.0</v>
      </c>
      <c r="G223" s="61">
        <f t="shared" si="2"/>
        <v>100</v>
      </c>
      <c r="H223" s="51" t="s">
        <v>83</v>
      </c>
    </row>
    <row r="224">
      <c r="A224" s="45" t="str">
        <f t="shared" si="1"/>
        <v>9607</v>
      </c>
      <c r="B224" s="46" t="s">
        <v>521</v>
      </c>
      <c r="C224" s="47" t="s">
        <v>522</v>
      </c>
      <c r="D224" s="48">
        <v>10.0</v>
      </c>
      <c r="E224" s="49">
        <v>10.0</v>
      </c>
      <c r="F224" s="49">
        <v>10.0</v>
      </c>
      <c r="G224" s="61">
        <f t="shared" si="2"/>
        <v>100</v>
      </c>
      <c r="H224" s="51" t="s">
        <v>83</v>
      </c>
    </row>
    <row r="225">
      <c r="A225" s="45" t="str">
        <f t="shared" si="1"/>
        <v>9607</v>
      </c>
      <c r="B225" s="46" t="s">
        <v>523</v>
      </c>
      <c r="C225" s="47" t="s">
        <v>524</v>
      </c>
      <c r="D225" s="48">
        <v>6.0</v>
      </c>
      <c r="E225" s="49">
        <v>6.0</v>
      </c>
      <c r="F225" s="49">
        <v>6.0</v>
      </c>
      <c r="G225" s="61">
        <f t="shared" si="2"/>
        <v>100</v>
      </c>
      <c r="H225" s="51" t="s">
        <v>83</v>
      </c>
    </row>
    <row r="226">
      <c r="A226" s="45" t="str">
        <f t="shared" si="1"/>
        <v>9607</v>
      </c>
      <c r="B226" s="46" t="s">
        <v>525</v>
      </c>
      <c r="C226" s="47" t="s">
        <v>526</v>
      </c>
      <c r="D226" s="48">
        <v>5.0</v>
      </c>
      <c r="E226" s="49">
        <v>5.0</v>
      </c>
      <c r="F226" s="49">
        <v>5.0</v>
      </c>
      <c r="G226" s="61">
        <f t="shared" si="2"/>
        <v>100</v>
      </c>
      <c r="H226" s="51" t="s">
        <v>83</v>
      </c>
    </row>
    <row r="227">
      <c r="A227" s="45" t="str">
        <f t="shared" si="1"/>
        <v>9607</v>
      </c>
      <c r="B227" s="46" t="s">
        <v>527</v>
      </c>
      <c r="C227" s="47" t="s">
        <v>528</v>
      </c>
      <c r="D227" s="48">
        <v>9.0</v>
      </c>
      <c r="E227" s="49">
        <v>9.0</v>
      </c>
      <c r="F227" s="49">
        <v>9.0</v>
      </c>
      <c r="G227" s="61">
        <f t="shared" si="2"/>
        <v>100</v>
      </c>
      <c r="H227" s="51" t="s">
        <v>83</v>
      </c>
    </row>
    <row r="228">
      <c r="A228" s="45" t="str">
        <f t="shared" si="1"/>
        <v>9607</v>
      </c>
      <c r="B228" s="46" t="s">
        <v>529</v>
      </c>
      <c r="C228" s="47" t="s">
        <v>530</v>
      </c>
      <c r="D228" s="48">
        <v>9.0</v>
      </c>
      <c r="E228" s="49">
        <v>9.0</v>
      </c>
      <c r="F228" s="49">
        <v>9.0</v>
      </c>
      <c r="G228" s="61">
        <f t="shared" si="2"/>
        <v>100</v>
      </c>
      <c r="H228" s="51" t="s">
        <v>83</v>
      </c>
    </row>
    <row r="229">
      <c r="A229" s="45" t="str">
        <f t="shared" si="1"/>
        <v>9607</v>
      </c>
      <c r="B229" s="46" t="s">
        <v>531</v>
      </c>
      <c r="C229" s="47" t="s">
        <v>532</v>
      </c>
      <c r="D229" s="48">
        <v>9.0</v>
      </c>
      <c r="E229" s="49">
        <v>9.0</v>
      </c>
      <c r="F229" s="49">
        <v>9.0</v>
      </c>
      <c r="G229" s="61">
        <f t="shared" si="2"/>
        <v>100</v>
      </c>
      <c r="H229" s="51" t="s">
        <v>83</v>
      </c>
    </row>
    <row r="230">
      <c r="A230" s="45" t="str">
        <f t="shared" si="1"/>
        <v>9607</v>
      </c>
      <c r="B230" s="46" t="s">
        <v>533</v>
      </c>
      <c r="C230" s="47" t="s">
        <v>534</v>
      </c>
      <c r="D230" s="48">
        <v>8.0</v>
      </c>
      <c r="E230" s="49">
        <v>8.0</v>
      </c>
      <c r="F230" s="49">
        <v>8.0</v>
      </c>
      <c r="G230" s="61">
        <f t="shared" si="2"/>
        <v>100</v>
      </c>
      <c r="H230" s="51" t="s">
        <v>83</v>
      </c>
    </row>
    <row r="231">
      <c r="A231" s="45" t="str">
        <f t="shared" si="1"/>
        <v>9607</v>
      </c>
      <c r="B231" s="46" t="s">
        <v>535</v>
      </c>
      <c r="C231" s="47" t="s">
        <v>536</v>
      </c>
      <c r="D231" s="48">
        <v>15.0</v>
      </c>
      <c r="E231" s="49">
        <v>15.0</v>
      </c>
      <c r="F231" s="49">
        <v>15.0</v>
      </c>
      <c r="G231" s="61">
        <f t="shared" si="2"/>
        <v>100</v>
      </c>
      <c r="H231" s="51" t="s">
        <v>83</v>
      </c>
    </row>
    <row r="232">
      <c r="A232" s="45" t="str">
        <f t="shared" si="1"/>
        <v>9607</v>
      </c>
      <c r="B232" s="46" t="s">
        <v>537</v>
      </c>
      <c r="C232" s="47" t="s">
        <v>538</v>
      </c>
      <c r="D232" s="48">
        <v>11.0</v>
      </c>
      <c r="E232" s="49">
        <v>11.0</v>
      </c>
      <c r="F232" s="49">
        <v>11.0</v>
      </c>
      <c r="G232" s="61">
        <f t="shared" si="2"/>
        <v>100</v>
      </c>
      <c r="H232" s="51" t="s">
        <v>83</v>
      </c>
    </row>
    <row r="233">
      <c r="A233" s="45" t="str">
        <f t="shared" si="1"/>
        <v>9607</v>
      </c>
      <c r="B233" s="46" t="s">
        <v>539</v>
      </c>
      <c r="C233" s="47" t="s">
        <v>540</v>
      </c>
      <c r="D233" s="48">
        <v>7.0</v>
      </c>
      <c r="E233" s="49">
        <v>7.0</v>
      </c>
      <c r="F233" s="49">
        <v>7.0</v>
      </c>
      <c r="G233" s="61">
        <f t="shared" si="2"/>
        <v>100</v>
      </c>
      <c r="H233" s="51" t="s">
        <v>83</v>
      </c>
    </row>
    <row r="234">
      <c r="A234" s="45" t="str">
        <f t="shared" si="1"/>
        <v>9607</v>
      </c>
      <c r="B234" s="46" t="s">
        <v>541</v>
      </c>
      <c r="C234" s="47" t="s">
        <v>542</v>
      </c>
      <c r="D234" s="48">
        <v>11.0</v>
      </c>
      <c r="E234" s="49">
        <v>11.0</v>
      </c>
      <c r="F234" s="49">
        <v>11.0</v>
      </c>
      <c r="G234" s="61">
        <f t="shared" si="2"/>
        <v>100</v>
      </c>
      <c r="H234" s="51" t="s">
        <v>83</v>
      </c>
    </row>
    <row r="235">
      <c r="A235" s="45" t="str">
        <f t="shared" si="1"/>
        <v>9607</v>
      </c>
      <c r="B235" s="46" t="s">
        <v>543</v>
      </c>
      <c r="C235" s="47" t="s">
        <v>544</v>
      </c>
      <c r="D235" s="48">
        <v>10.0</v>
      </c>
      <c r="E235" s="49">
        <v>10.0</v>
      </c>
      <c r="F235" s="49">
        <v>10.0</v>
      </c>
      <c r="G235" s="61">
        <f t="shared" si="2"/>
        <v>100</v>
      </c>
      <c r="H235" s="51" t="s">
        <v>83</v>
      </c>
    </row>
    <row r="236">
      <c r="A236" s="45" t="str">
        <f t="shared" si="1"/>
        <v>9607</v>
      </c>
      <c r="B236" s="46" t="s">
        <v>545</v>
      </c>
      <c r="C236" s="47" t="s">
        <v>546</v>
      </c>
      <c r="D236" s="48">
        <v>9.0</v>
      </c>
      <c r="E236" s="49">
        <v>9.0</v>
      </c>
      <c r="F236" s="49">
        <v>9.0</v>
      </c>
      <c r="G236" s="61">
        <f t="shared" si="2"/>
        <v>100</v>
      </c>
      <c r="H236" s="51" t="s">
        <v>83</v>
      </c>
    </row>
    <row r="237">
      <c r="A237" s="45" t="str">
        <f t="shared" si="1"/>
        <v>9607</v>
      </c>
      <c r="B237" s="46" t="s">
        <v>547</v>
      </c>
      <c r="C237" s="47" t="s">
        <v>548</v>
      </c>
      <c r="D237" s="48">
        <v>7.0</v>
      </c>
      <c r="E237" s="49">
        <v>7.0</v>
      </c>
      <c r="F237" s="49">
        <v>7.0</v>
      </c>
      <c r="G237" s="61">
        <f t="shared" si="2"/>
        <v>100</v>
      </c>
      <c r="H237" s="51" t="s">
        <v>83</v>
      </c>
    </row>
    <row r="238">
      <c r="A238" s="45" t="str">
        <f t="shared" si="1"/>
        <v>9607</v>
      </c>
      <c r="B238" s="46" t="s">
        <v>549</v>
      </c>
      <c r="C238" s="47" t="s">
        <v>550</v>
      </c>
      <c r="D238" s="48">
        <v>7.0</v>
      </c>
      <c r="E238" s="49">
        <v>7.0</v>
      </c>
      <c r="F238" s="49">
        <v>7.0</v>
      </c>
      <c r="G238" s="61">
        <f t="shared" si="2"/>
        <v>100</v>
      </c>
      <c r="H238" s="51" t="s">
        <v>83</v>
      </c>
    </row>
    <row r="239">
      <c r="A239" s="45" t="str">
        <f t="shared" si="1"/>
        <v>9607</v>
      </c>
      <c r="B239" s="46" t="s">
        <v>551</v>
      </c>
      <c r="C239" s="47" t="s">
        <v>552</v>
      </c>
      <c r="D239" s="48">
        <v>11.0</v>
      </c>
      <c r="E239" s="49">
        <v>11.0</v>
      </c>
      <c r="F239" s="49">
        <v>11.0</v>
      </c>
      <c r="G239" s="61">
        <f t="shared" si="2"/>
        <v>100</v>
      </c>
      <c r="H239" s="51" t="s">
        <v>83</v>
      </c>
    </row>
    <row r="240">
      <c r="A240" s="45" t="str">
        <f t="shared" si="1"/>
        <v>9607</v>
      </c>
      <c r="B240" s="46" t="s">
        <v>553</v>
      </c>
      <c r="C240" s="47" t="s">
        <v>554</v>
      </c>
      <c r="D240" s="48">
        <v>7.0</v>
      </c>
      <c r="E240" s="49">
        <v>7.0</v>
      </c>
      <c r="F240" s="49">
        <v>7.0</v>
      </c>
      <c r="G240" s="61">
        <f t="shared" si="2"/>
        <v>100</v>
      </c>
      <c r="H240" s="51" t="s">
        <v>83</v>
      </c>
    </row>
    <row r="241">
      <c r="A241" s="45" t="str">
        <f t="shared" si="1"/>
        <v>9607</v>
      </c>
      <c r="B241" s="46" t="s">
        <v>555</v>
      </c>
      <c r="C241" s="47" t="s">
        <v>556</v>
      </c>
      <c r="D241" s="48">
        <v>9.0</v>
      </c>
      <c r="E241" s="49">
        <v>9.0</v>
      </c>
      <c r="F241" s="49">
        <v>9.0</v>
      </c>
      <c r="G241" s="61">
        <f t="shared" si="2"/>
        <v>100</v>
      </c>
      <c r="H241" s="51" t="s">
        <v>83</v>
      </c>
    </row>
    <row r="242">
      <c r="A242" s="45" t="str">
        <f t="shared" si="1"/>
        <v>9607</v>
      </c>
      <c r="B242" s="46" t="s">
        <v>557</v>
      </c>
      <c r="C242" s="47" t="s">
        <v>558</v>
      </c>
      <c r="D242" s="48">
        <v>7.0</v>
      </c>
      <c r="E242" s="49">
        <v>7.0</v>
      </c>
      <c r="F242" s="49">
        <v>7.0</v>
      </c>
      <c r="G242" s="61">
        <f t="shared" si="2"/>
        <v>100</v>
      </c>
      <c r="H242" s="51" t="s">
        <v>83</v>
      </c>
    </row>
    <row r="243">
      <c r="A243" s="45" t="str">
        <f t="shared" si="1"/>
        <v>9607</v>
      </c>
      <c r="B243" s="46" t="s">
        <v>559</v>
      </c>
      <c r="C243" s="47" t="s">
        <v>560</v>
      </c>
      <c r="D243" s="48">
        <v>8.0</v>
      </c>
      <c r="E243" s="49">
        <v>8.0</v>
      </c>
      <c r="F243" s="49">
        <v>8.0</v>
      </c>
      <c r="G243" s="61">
        <f t="shared" si="2"/>
        <v>100</v>
      </c>
      <c r="H243" s="51" t="s">
        <v>83</v>
      </c>
    </row>
    <row r="244">
      <c r="A244" s="45" t="str">
        <f t="shared" si="1"/>
        <v>9607</v>
      </c>
      <c r="B244" s="46" t="s">
        <v>561</v>
      </c>
      <c r="C244" s="47" t="s">
        <v>562</v>
      </c>
      <c r="D244" s="48">
        <v>7.0</v>
      </c>
      <c r="E244" s="49">
        <v>7.0</v>
      </c>
      <c r="F244" s="49">
        <v>7.0</v>
      </c>
      <c r="G244" s="61">
        <f t="shared" si="2"/>
        <v>100</v>
      </c>
      <c r="H244" s="51" t="s">
        <v>83</v>
      </c>
    </row>
    <row r="245">
      <c r="A245" s="45" t="str">
        <f t="shared" si="1"/>
        <v>9607</v>
      </c>
      <c r="B245" s="46" t="s">
        <v>563</v>
      </c>
      <c r="C245" s="47" t="s">
        <v>564</v>
      </c>
      <c r="D245" s="48">
        <v>7.0</v>
      </c>
      <c r="E245" s="49">
        <v>7.0</v>
      </c>
      <c r="F245" s="49">
        <v>7.0</v>
      </c>
      <c r="G245" s="61">
        <f t="shared" si="2"/>
        <v>100</v>
      </c>
      <c r="H245" s="51" t="s">
        <v>83</v>
      </c>
    </row>
    <row r="246">
      <c r="A246" s="45" t="str">
        <f t="shared" si="1"/>
        <v>9608</v>
      </c>
      <c r="B246" s="46" t="s">
        <v>565</v>
      </c>
      <c r="C246" s="47" t="s">
        <v>566</v>
      </c>
      <c r="D246" s="48">
        <v>9.0</v>
      </c>
      <c r="E246" s="49">
        <v>9.0</v>
      </c>
      <c r="F246" s="49">
        <v>9.0</v>
      </c>
      <c r="G246" s="61">
        <f t="shared" si="2"/>
        <v>100</v>
      </c>
      <c r="H246" s="51" t="s">
        <v>83</v>
      </c>
    </row>
    <row r="247">
      <c r="A247" s="45" t="str">
        <f t="shared" si="1"/>
        <v>9608</v>
      </c>
      <c r="B247" s="46" t="s">
        <v>567</v>
      </c>
      <c r="C247" s="47" t="s">
        <v>568</v>
      </c>
      <c r="D247" s="48">
        <v>10.0</v>
      </c>
      <c r="E247" s="49">
        <v>10.0</v>
      </c>
      <c r="F247" s="49">
        <v>10.0</v>
      </c>
      <c r="G247" s="61">
        <f t="shared" si="2"/>
        <v>100</v>
      </c>
      <c r="H247" s="51" t="s">
        <v>83</v>
      </c>
    </row>
    <row r="248">
      <c r="A248" s="45" t="str">
        <f t="shared" si="1"/>
        <v>9608</v>
      </c>
      <c r="B248" s="46" t="s">
        <v>569</v>
      </c>
      <c r="C248" s="47" t="s">
        <v>570</v>
      </c>
      <c r="D248" s="48">
        <v>13.0</v>
      </c>
      <c r="E248" s="49">
        <v>13.0</v>
      </c>
      <c r="F248" s="49">
        <v>13.0</v>
      </c>
      <c r="G248" s="61">
        <f t="shared" si="2"/>
        <v>100</v>
      </c>
      <c r="H248" s="51" t="s">
        <v>83</v>
      </c>
    </row>
    <row r="249">
      <c r="A249" s="45" t="str">
        <f t="shared" si="1"/>
        <v>9608</v>
      </c>
      <c r="B249" s="46" t="s">
        <v>571</v>
      </c>
      <c r="C249" s="47" t="s">
        <v>572</v>
      </c>
      <c r="D249" s="48">
        <v>9.0</v>
      </c>
      <c r="E249" s="49">
        <v>9.0</v>
      </c>
      <c r="F249" s="49">
        <v>9.0</v>
      </c>
      <c r="G249" s="61">
        <f t="shared" si="2"/>
        <v>100</v>
      </c>
      <c r="H249" s="51" t="s">
        <v>83</v>
      </c>
    </row>
    <row r="250">
      <c r="A250" s="45" t="str">
        <f t="shared" si="1"/>
        <v>9608</v>
      </c>
      <c r="B250" s="46" t="s">
        <v>573</v>
      </c>
      <c r="C250" s="47" t="s">
        <v>574</v>
      </c>
      <c r="D250" s="48">
        <v>8.0</v>
      </c>
      <c r="E250" s="49">
        <v>8.0</v>
      </c>
      <c r="F250" s="49">
        <v>8.0</v>
      </c>
      <c r="G250" s="61">
        <f t="shared" si="2"/>
        <v>100</v>
      </c>
      <c r="H250" s="51" t="s">
        <v>83</v>
      </c>
    </row>
    <row r="251">
      <c r="A251" s="45" t="str">
        <f t="shared" si="1"/>
        <v>9608</v>
      </c>
      <c r="B251" s="46" t="s">
        <v>575</v>
      </c>
      <c r="C251" s="47" t="s">
        <v>576</v>
      </c>
      <c r="D251" s="48">
        <v>5.0</v>
      </c>
      <c r="E251" s="49">
        <v>6.0</v>
      </c>
      <c r="F251" s="49">
        <v>5.0</v>
      </c>
      <c r="G251" s="61">
        <f t="shared" si="2"/>
        <v>100</v>
      </c>
      <c r="H251" s="51" t="s">
        <v>83</v>
      </c>
    </row>
    <row r="252">
      <c r="A252" s="45" t="str">
        <f t="shared" si="1"/>
        <v>9608</v>
      </c>
      <c r="B252" s="46" t="s">
        <v>577</v>
      </c>
      <c r="C252" s="47" t="s">
        <v>578</v>
      </c>
      <c r="D252" s="48">
        <v>8.0</v>
      </c>
      <c r="E252" s="49">
        <v>8.0</v>
      </c>
      <c r="F252" s="49">
        <v>8.0</v>
      </c>
      <c r="G252" s="61">
        <f t="shared" si="2"/>
        <v>100</v>
      </c>
      <c r="H252" s="51" t="s">
        <v>83</v>
      </c>
    </row>
    <row r="253">
      <c r="A253" s="45" t="str">
        <f t="shared" si="1"/>
        <v>9608</v>
      </c>
      <c r="B253" s="46" t="s">
        <v>579</v>
      </c>
      <c r="C253" s="47" t="s">
        <v>580</v>
      </c>
      <c r="D253" s="48">
        <v>17.0</v>
      </c>
      <c r="E253" s="49">
        <v>17.0</v>
      </c>
      <c r="F253" s="49">
        <v>17.0</v>
      </c>
      <c r="G253" s="61">
        <f t="shared" si="2"/>
        <v>100</v>
      </c>
      <c r="H253" s="51" t="s">
        <v>83</v>
      </c>
    </row>
    <row r="254">
      <c r="A254" s="45" t="str">
        <f t="shared" si="1"/>
        <v>9608</v>
      </c>
      <c r="B254" s="46" t="s">
        <v>581</v>
      </c>
      <c r="C254" s="47" t="s">
        <v>582</v>
      </c>
      <c r="D254" s="48">
        <v>14.0</v>
      </c>
      <c r="E254" s="49">
        <v>18.0</v>
      </c>
      <c r="F254" s="49">
        <v>14.0</v>
      </c>
      <c r="G254" s="61">
        <f t="shared" si="2"/>
        <v>100</v>
      </c>
      <c r="H254" s="51" t="s">
        <v>83</v>
      </c>
    </row>
    <row r="255">
      <c r="A255" s="45" t="str">
        <f t="shared" si="1"/>
        <v>9608</v>
      </c>
      <c r="B255" s="46" t="s">
        <v>583</v>
      </c>
      <c r="C255" s="47" t="s">
        <v>584</v>
      </c>
      <c r="D255" s="48">
        <v>5.0</v>
      </c>
      <c r="E255" s="49">
        <v>6.0</v>
      </c>
      <c r="F255" s="49">
        <v>5.0</v>
      </c>
      <c r="G255" s="61">
        <f t="shared" si="2"/>
        <v>100</v>
      </c>
      <c r="H255" s="51" t="s">
        <v>83</v>
      </c>
    </row>
    <row r="256">
      <c r="A256" s="45" t="str">
        <f t="shared" si="1"/>
        <v>9608</v>
      </c>
      <c r="B256" s="46" t="s">
        <v>585</v>
      </c>
      <c r="C256" s="47" t="s">
        <v>586</v>
      </c>
      <c r="D256" s="48">
        <v>9.0</v>
      </c>
      <c r="E256" s="49">
        <v>15.0</v>
      </c>
      <c r="F256" s="49">
        <v>9.0</v>
      </c>
      <c r="G256" s="61">
        <f t="shared" si="2"/>
        <v>100</v>
      </c>
      <c r="H256" s="51" t="s">
        <v>83</v>
      </c>
    </row>
    <row r="257">
      <c r="A257" s="45" t="str">
        <f t="shared" si="1"/>
        <v>9608</v>
      </c>
      <c r="B257" s="46" t="s">
        <v>587</v>
      </c>
      <c r="C257" s="47" t="s">
        <v>588</v>
      </c>
      <c r="D257" s="48">
        <v>10.0</v>
      </c>
      <c r="E257" s="49">
        <v>14.0</v>
      </c>
      <c r="F257" s="49">
        <v>10.0</v>
      </c>
      <c r="G257" s="61">
        <f t="shared" si="2"/>
        <v>100</v>
      </c>
      <c r="H257" s="51" t="s">
        <v>83</v>
      </c>
    </row>
    <row r="258">
      <c r="A258" s="45" t="str">
        <f t="shared" si="1"/>
        <v>9608</v>
      </c>
      <c r="B258" s="46" t="s">
        <v>589</v>
      </c>
      <c r="C258" s="47" t="s">
        <v>590</v>
      </c>
      <c r="D258" s="48">
        <v>20.0</v>
      </c>
      <c r="E258" s="49">
        <v>22.0</v>
      </c>
      <c r="F258" s="49">
        <v>20.0</v>
      </c>
      <c r="G258" s="61">
        <f t="shared" si="2"/>
        <v>100</v>
      </c>
      <c r="H258" s="51" t="s">
        <v>83</v>
      </c>
    </row>
    <row r="259">
      <c r="A259" s="45" t="str">
        <f t="shared" si="1"/>
        <v>9608</v>
      </c>
      <c r="B259" s="46" t="s">
        <v>591</v>
      </c>
      <c r="C259" s="47" t="s">
        <v>592</v>
      </c>
      <c r="D259" s="48">
        <v>15.0</v>
      </c>
      <c r="E259" s="49">
        <v>15.0</v>
      </c>
      <c r="F259" s="49">
        <v>15.0</v>
      </c>
      <c r="G259" s="61">
        <f t="shared" si="2"/>
        <v>100</v>
      </c>
      <c r="H259" s="51" t="s">
        <v>83</v>
      </c>
    </row>
    <row r="260">
      <c r="A260" s="45" t="str">
        <f t="shared" si="1"/>
        <v>9608</v>
      </c>
      <c r="B260" s="46" t="s">
        <v>593</v>
      </c>
      <c r="C260" s="47" t="s">
        <v>594</v>
      </c>
      <c r="D260" s="48">
        <v>15.0</v>
      </c>
      <c r="E260" s="49">
        <v>19.0</v>
      </c>
      <c r="F260" s="49">
        <v>15.0</v>
      </c>
      <c r="G260" s="61">
        <f t="shared" si="2"/>
        <v>100</v>
      </c>
      <c r="H260" s="51" t="s">
        <v>83</v>
      </c>
    </row>
    <row r="261">
      <c r="A261" s="45" t="str">
        <f t="shared" si="1"/>
        <v>9608</v>
      </c>
      <c r="B261" s="46" t="s">
        <v>595</v>
      </c>
      <c r="C261" s="47" t="s">
        <v>596</v>
      </c>
      <c r="D261" s="48">
        <v>9.0</v>
      </c>
      <c r="E261" s="49">
        <v>9.0</v>
      </c>
      <c r="F261" s="49">
        <v>9.0</v>
      </c>
      <c r="G261" s="61">
        <f t="shared" si="2"/>
        <v>100</v>
      </c>
      <c r="H261" s="51" t="s">
        <v>83</v>
      </c>
    </row>
    <row r="262">
      <c r="A262" s="45" t="str">
        <f t="shared" si="1"/>
        <v>9608</v>
      </c>
      <c r="B262" s="46" t="s">
        <v>597</v>
      </c>
      <c r="C262" s="47" t="s">
        <v>598</v>
      </c>
      <c r="D262" s="48">
        <v>11.0</v>
      </c>
      <c r="E262" s="49">
        <v>14.0</v>
      </c>
      <c r="F262" s="49">
        <v>11.0</v>
      </c>
      <c r="G262" s="61">
        <f t="shared" si="2"/>
        <v>100</v>
      </c>
      <c r="H262" s="51" t="s">
        <v>83</v>
      </c>
    </row>
    <row r="263">
      <c r="A263" s="45" t="str">
        <f t="shared" si="1"/>
        <v>9608</v>
      </c>
      <c r="B263" s="46" t="s">
        <v>599</v>
      </c>
      <c r="C263" s="47" t="s">
        <v>600</v>
      </c>
      <c r="D263" s="48">
        <v>22.0</v>
      </c>
      <c r="E263" s="49">
        <v>22.0</v>
      </c>
      <c r="F263" s="49">
        <v>22.0</v>
      </c>
      <c r="G263" s="61">
        <f t="shared" si="2"/>
        <v>100</v>
      </c>
      <c r="H263" s="51" t="s">
        <v>83</v>
      </c>
    </row>
    <row r="264">
      <c r="A264" s="45" t="str">
        <f t="shared" si="1"/>
        <v>9608</v>
      </c>
      <c r="B264" s="46" t="s">
        <v>601</v>
      </c>
      <c r="C264" s="47" t="s">
        <v>602</v>
      </c>
      <c r="D264" s="48">
        <v>16.0</v>
      </c>
      <c r="E264" s="49">
        <v>18.0</v>
      </c>
      <c r="F264" s="49">
        <v>16.0</v>
      </c>
      <c r="G264" s="61">
        <f t="shared" si="2"/>
        <v>100</v>
      </c>
      <c r="H264" s="51" t="s">
        <v>83</v>
      </c>
    </row>
    <row r="265">
      <c r="A265" s="45" t="str">
        <f t="shared" si="1"/>
        <v>9608</v>
      </c>
      <c r="B265" s="46" t="s">
        <v>603</v>
      </c>
      <c r="C265" s="47" t="s">
        <v>604</v>
      </c>
      <c r="D265" s="48">
        <v>19.0</v>
      </c>
      <c r="E265" s="49">
        <v>20.0</v>
      </c>
      <c r="F265" s="49">
        <v>19.0</v>
      </c>
      <c r="G265" s="61">
        <f t="shared" si="2"/>
        <v>100</v>
      </c>
      <c r="H265" s="51" t="s">
        <v>83</v>
      </c>
    </row>
    <row r="266">
      <c r="A266" s="45" t="str">
        <f t="shared" si="1"/>
        <v>9608</v>
      </c>
      <c r="B266" s="46" t="s">
        <v>605</v>
      </c>
      <c r="C266" s="47" t="s">
        <v>606</v>
      </c>
      <c r="D266" s="48">
        <v>26.0</v>
      </c>
      <c r="E266" s="49">
        <v>27.0</v>
      </c>
      <c r="F266" s="49">
        <v>26.0</v>
      </c>
      <c r="G266" s="61">
        <f t="shared" si="2"/>
        <v>100</v>
      </c>
      <c r="H266" s="51" t="s">
        <v>83</v>
      </c>
    </row>
    <row r="267">
      <c r="A267" s="45" t="str">
        <f t="shared" si="1"/>
        <v>9608</v>
      </c>
      <c r="B267" s="46" t="s">
        <v>607</v>
      </c>
      <c r="C267" s="47" t="s">
        <v>608</v>
      </c>
      <c r="D267" s="48">
        <v>17.0</v>
      </c>
      <c r="E267" s="49">
        <v>17.0</v>
      </c>
      <c r="F267" s="49">
        <v>17.0</v>
      </c>
      <c r="G267" s="61">
        <f t="shared" si="2"/>
        <v>100</v>
      </c>
      <c r="H267" s="51" t="s">
        <v>83</v>
      </c>
    </row>
    <row r="268">
      <c r="A268" s="45" t="str">
        <f t="shared" si="1"/>
        <v>9608</v>
      </c>
      <c r="B268" s="46" t="s">
        <v>609</v>
      </c>
      <c r="C268" s="47" t="s">
        <v>610</v>
      </c>
      <c r="D268" s="48">
        <v>11.0</v>
      </c>
      <c r="E268" s="49">
        <v>11.0</v>
      </c>
      <c r="F268" s="49">
        <v>11.0</v>
      </c>
      <c r="G268" s="61">
        <f t="shared" si="2"/>
        <v>100</v>
      </c>
      <c r="H268" s="51" t="s">
        <v>83</v>
      </c>
    </row>
    <row r="269">
      <c r="A269" s="45" t="str">
        <f t="shared" si="1"/>
        <v>9608</v>
      </c>
      <c r="B269" s="46" t="s">
        <v>611</v>
      </c>
      <c r="C269" s="47" t="s">
        <v>612</v>
      </c>
      <c r="D269" s="48">
        <v>16.0</v>
      </c>
      <c r="E269" s="49">
        <v>16.0</v>
      </c>
      <c r="F269" s="49">
        <v>16.0</v>
      </c>
      <c r="G269" s="61">
        <f t="shared" si="2"/>
        <v>100</v>
      </c>
      <c r="H269" s="51" t="s">
        <v>83</v>
      </c>
    </row>
    <row r="270">
      <c r="A270" s="45" t="str">
        <f t="shared" si="1"/>
        <v>9608</v>
      </c>
      <c r="B270" s="46" t="s">
        <v>613</v>
      </c>
      <c r="C270" s="47" t="s">
        <v>614</v>
      </c>
      <c r="D270" s="48">
        <v>13.0</v>
      </c>
      <c r="E270" s="49">
        <v>14.0</v>
      </c>
      <c r="F270" s="49">
        <v>13.0</v>
      </c>
      <c r="G270" s="61">
        <f t="shared" si="2"/>
        <v>100</v>
      </c>
      <c r="H270" s="51" t="s">
        <v>83</v>
      </c>
    </row>
    <row r="271">
      <c r="A271" s="45" t="str">
        <f t="shared" si="1"/>
        <v>9608</v>
      </c>
      <c r="B271" s="46" t="s">
        <v>615</v>
      </c>
      <c r="C271" s="47" t="s">
        <v>616</v>
      </c>
      <c r="D271" s="48">
        <v>10.0</v>
      </c>
      <c r="E271" s="49">
        <v>10.0</v>
      </c>
      <c r="F271" s="49">
        <v>10.0</v>
      </c>
      <c r="G271" s="61">
        <f t="shared" si="2"/>
        <v>100</v>
      </c>
      <c r="H271" s="51" t="s">
        <v>83</v>
      </c>
    </row>
    <row r="272">
      <c r="A272" s="45" t="str">
        <f t="shared" si="1"/>
        <v>9701</v>
      </c>
      <c r="B272" s="46" t="s">
        <v>617</v>
      </c>
      <c r="C272" s="47" t="s">
        <v>618</v>
      </c>
      <c r="D272" s="48">
        <v>12.0</v>
      </c>
      <c r="E272" s="49">
        <v>12.0</v>
      </c>
      <c r="F272" s="49">
        <v>12.0</v>
      </c>
      <c r="G272" s="61">
        <f t="shared" si="2"/>
        <v>100</v>
      </c>
      <c r="H272" s="51" t="s">
        <v>83</v>
      </c>
    </row>
    <row r="273">
      <c r="A273" s="45" t="str">
        <f t="shared" si="1"/>
        <v>9701</v>
      </c>
      <c r="B273" s="46" t="s">
        <v>619</v>
      </c>
      <c r="C273" s="47" t="s">
        <v>620</v>
      </c>
      <c r="D273" s="48">
        <v>11.0</v>
      </c>
      <c r="E273" s="49">
        <v>11.0</v>
      </c>
      <c r="F273" s="49">
        <v>11.0</v>
      </c>
      <c r="G273" s="61">
        <f t="shared" si="2"/>
        <v>100</v>
      </c>
      <c r="H273" s="51" t="s">
        <v>83</v>
      </c>
    </row>
    <row r="274">
      <c r="A274" s="45" t="str">
        <f t="shared" si="1"/>
        <v>9701</v>
      </c>
      <c r="B274" s="46" t="s">
        <v>621</v>
      </c>
      <c r="C274" s="47" t="s">
        <v>622</v>
      </c>
      <c r="D274" s="48">
        <v>5.0</v>
      </c>
      <c r="E274" s="49">
        <v>5.0</v>
      </c>
      <c r="F274" s="49">
        <v>5.0</v>
      </c>
      <c r="G274" s="61">
        <f t="shared" si="2"/>
        <v>100</v>
      </c>
      <c r="H274" s="51" t="s">
        <v>83</v>
      </c>
    </row>
    <row r="275">
      <c r="A275" s="45" t="str">
        <f t="shared" si="1"/>
        <v>9701</v>
      </c>
      <c r="B275" s="46" t="s">
        <v>623</v>
      </c>
      <c r="C275" s="47" t="s">
        <v>624</v>
      </c>
      <c r="D275" s="48">
        <v>5.0</v>
      </c>
      <c r="E275" s="49">
        <v>5.0</v>
      </c>
      <c r="F275" s="49">
        <v>5.0</v>
      </c>
      <c r="G275" s="61">
        <f t="shared" si="2"/>
        <v>100</v>
      </c>
      <c r="H275" s="51" t="s">
        <v>83</v>
      </c>
    </row>
    <row r="276">
      <c r="A276" s="45" t="str">
        <f t="shared" si="1"/>
        <v>9701</v>
      </c>
      <c r="B276" s="46" t="s">
        <v>625</v>
      </c>
      <c r="C276" s="47" t="s">
        <v>626</v>
      </c>
      <c r="D276" s="48">
        <v>14.0</v>
      </c>
      <c r="E276" s="49">
        <v>14.0</v>
      </c>
      <c r="F276" s="49">
        <v>14.0</v>
      </c>
      <c r="G276" s="61">
        <f t="shared" si="2"/>
        <v>100</v>
      </c>
      <c r="H276" s="51" t="s">
        <v>83</v>
      </c>
    </row>
    <row r="277">
      <c r="A277" s="45" t="str">
        <f t="shared" si="1"/>
        <v>9701</v>
      </c>
      <c r="B277" s="46" t="s">
        <v>627</v>
      </c>
      <c r="C277" s="47" t="s">
        <v>628</v>
      </c>
      <c r="D277" s="48">
        <v>12.0</v>
      </c>
      <c r="E277" s="49">
        <v>18.0</v>
      </c>
      <c r="F277" s="49">
        <v>12.0</v>
      </c>
      <c r="G277" s="61">
        <f t="shared" si="2"/>
        <v>100</v>
      </c>
      <c r="H277" s="51" t="s">
        <v>83</v>
      </c>
    </row>
    <row r="278">
      <c r="A278" s="45" t="str">
        <f t="shared" si="1"/>
        <v>9701</v>
      </c>
      <c r="B278" s="46" t="s">
        <v>629</v>
      </c>
      <c r="C278" s="47" t="s">
        <v>630</v>
      </c>
      <c r="D278" s="48">
        <v>6.0</v>
      </c>
      <c r="E278" s="49">
        <v>6.0</v>
      </c>
      <c r="F278" s="49">
        <v>6.0</v>
      </c>
      <c r="G278" s="61">
        <f t="shared" si="2"/>
        <v>100</v>
      </c>
      <c r="H278" s="51" t="s">
        <v>83</v>
      </c>
    </row>
    <row r="279">
      <c r="A279" s="45" t="str">
        <f t="shared" si="1"/>
        <v>9701</v>
      </c>
      <c r="B279" s="46" t="s">
        <v>631</v>
      </c>
      <c r="C279" s="47" t="s">
        <v>632</v>
      </c>
      <c r="D279" s="48">
        <v>8.0</v>
      </c>
      <c r="E279" s="49">
        <v>8.0</v>
      </c>
      <c r="F279" s="49">
        <v>8.0</v>
      </c>
      <c r="G279" s="61">
        <f t="shared" si="2"/>
        <v>100</v>
      </c>
      <c r="H279" s="51" t="s">
        <v>83</v>
      </c>
    </row>
    <row r="280">
      <c r="A280" s="45" t="str">
        <f t="shared" si="1"/>
        <v>9701</v>
      </c>
      <c r="B280" s="46" t="s">
        <v>633</v>
      </c>
      <c r="C280" s="47" t="s">
        <v>634</v>
      </c>
      <c r="D280" s="48">
        <v>4.0</v>
      </c>
      <c r="E280" s="49">
        <v>4.0</v>
      </c>
      <c r="F280" s="49">
        <v>4.0</v>
      </c>
      <c r="G280" s="61">
        <f t="shared" si="2"/>
        <v>100</v>
      </c>
      <c r="H280" s="51" t="s">
        <v>83</v>
      </c>
    </row>
    <row r="281">
      <c r="A281" s="45" t="str">
        <f t="shared" si="1"/>
        <v>9701</v>
      </c>
      <c r="B281" s="46" t="s">
        <v>635</v>
      </c>
      <c r="C281" s="47" t="s">
        <v>636</v>
      </c>
      <c r="D281" s="48">
        <v>5.0</v>
      </c>
      <c r="E281" s="49">
        <v>5.0</v>
      </c>
      <c r="F281" s="49">
        <v>5.0</v>
      </c>
      <c r="G281" s="61">
        <f t="shared" si="2"/>
        <v>100</v>
      </c>
      <c r="H281" s="51" t="s">
        <v>83</v>
      </c>
    </row>
    <row r="282">
      <c r="A282" s="45" t="str">
        <f t="shared" si="1"/>
        <v>9701</v>
      </c>
      <c r="B282" s="46" t="s">
        <v>637</v>
      </c>
      <c r="C282" s="47" t="s">
        <v>638</v>
      </c>
      <c r="D282" s="48">
        <v>7.0</v>
      </c>
      <c r="E282" s="49">
        <v>7.0</v>
      </c>
      <c r="F282" s="49">
        <v>7.0</v>
      </c>
      <c r="G282" s="61">
        <f t="shared" si="2"/>
        <v>100</v>
      </c>
      <c r="H282" s="51" t="s">
        <v>83</v>
      </c>
    </row>
    <row r="283">
      <c r="A283" s="45" t="str">
        <f t="shared" si="1"/>
        <v>9701</v>
      </c>
      <c r="B283" s="46" t="s">
        <v>639</v>
      </c>
      <c r="C283" s="47" t="s">
        <v>640</v>
      </c>
      <c r="D283" s="48">
        <v>4.0</v>
      </c>
      <c r="E283" s="49">
        <v>4.0</v>
      </c>
      <c r="F283" s="49">
        <v>4.0</v>
      </c>
      <c r="G283" s="61">
        <f t="shared" si="2"/>
        <v>100</v>
      </c>
      <c r="H283" s="51" t="s">
        <v>83</v>
      </c>
    </row>
    <row r="284">
      <c r="A284" s="45" t="str">
        <f t="shared" si="1"/>
        <v>9701</v>
      </c>
      <c r="B284" s="46" t="s">
        <v>641</v>
      </c>
      <c r="C284" s="47" t="s">
        <v>642</v>
      </c>
      <c r="D284" s="48">
        <v>14.0</v>
      </c>
      <c r="E284" s="49">
        <v>15.0</v>
      </c>
      <c r="F284" s="49">
        <v>14.0</v>
      </c>
      <c r="G284" s="61">
        <f t="shared" si="2"/>
        <v>100</v>
      </c>
      <c r="H284" s="51" t="s">
        <v>83</v>
      </c>
    </row>
    <row r="285">
      <c r="A285" s="45" t="str">
        <f t="shared" si="1"/>
        <v>9701</v>
      </c>
      <c r="B285" s="46" t="s">
        <v>643</v>
      </c>
      <c r="C285" s="47" t="s">
        <v>644</v>
      </c>
      <c r="D285" s="48">
        <v>10.0</v>
      </c>
      <c r="E285" s="49">
        <v>11.0</v>
      </c>
      <c r="F285" s="49">
        <v>10.0</v>
      </c>
      <c r="G285" s="61">
        <f t="shared" si="2"/>
        <v>100</v>
      </c>
      <c r="H285" s="51" t="s">
        <v>83</v>
      </c>
    </row>
    <row r="286">
      <c r="A286" s="45" t="str">
        <f t="shared" si="1"/>
        <v>9701</v>
      </c>
      <c r="B286" s="46" t="s">
        <v>645</v>
      </c>
      <c r="C286" s="47" t="s">
        <v>646</v>
      </c>
      <c r="D286" s="48">
        <v>6.0</v>
      </c>
      <c r="E286" s="49">
        <v>6.0</v>
      </c>
      <c r="F286" s="49">
        <v>6.0</v>
      </c>
      <c r="G286" s="61">
        <f t="shared" si="2"/>
        <v>100</v>
      </c>
      <c r="H286" s="51" t="s">
        <v>83</v>
      </c>
    </row>
    <row r="287">
      <c r="A287" s="45" t="str">
        <f t="shared" si="1"/>
        <v>9701</v>
      </c>
      <c r="B287" s="46" t="s">
        <v>647</v>
      </c>
      <c r="C287" s="47" t="s">
        <v>648</v>
      </c>
      <c r="D287" s="48">
        <v>5.0</v>
      </c>
      <c r="E287" s="49">
        <v>5.0</v>
      </c>
      <c r="F287" s="49">
        <v>5.0</v>
      </c>
      <c r="G287" s="61">
        <f t="shared" si="2"/>
        <v>100</v>
      </c>
      <c r="H287" s="51" t="s">
        <v>83</v>
      </c>
    </row>
    <row r="288">
      <c r="A288" s="45" t="str">
        <f t="shared" si="1"/>
        <v>9701</v>
      </c>
      <c r="B288" s="46" t="s">
        <v>649</v>
      </c>
      <c r="C288" s="47" t="s">
        <v>650</v>
      </c>
      <c r="D288" s="48">
        <v>13.0</v>
      </c>
      <c r="E288" s="49">
        <v>13.0</v>
      </c>
      <c r="F288" s="49">
        <v>13.0</v>
      </c>
      <c r="G288" s="61">
        <f t="shared" si="2"/>
        <v>100</v>
      </c>
      <c r="H288" s="51" t="s">
        <v>83</v>
      </c>
    </row>
    <row r="289">
      <c r="A289" s="45" t="str">
        <f t="shared" si="1"/>
        <v>9701</v>
      </c>
      <c r="B289" s="46" t="s">
        <v>651</v>
      </c>
      <c r="C289" s="47" t="s">
        <v>652</v>
      </c>
      <c r="D289" s="48">
        <v>19.0</v>
      </c>
      <c r="E289" s="49">
        <v>19.0</v>
      </c>
      <c r="F289" s="49">
        <v>19.0</v>
      </c>
      <c r="G289" s="61">
        <f t="shared" si="2"/>
        <v>100</v>
      </c>
      <c r="H289" s="51" t="s">
        <v>83</v>
      </c>
    </row>
    <row r="290">
      <c r="A290" s="45" t="str">
        <f t="shared" si="1"/>
        <v>9701</v>
      </c>
      <c r="B290" s="46" t="s">
        <v>653</v>
      </c>
      <c r="C290" s="47" t="s">
        <v>654</v>
      </c>
      <c r="D290" s="48">
        <v>21.0</v>
      </c>
      <c r="E290" s="49">
        <v>21.0</v>
      </c>
      <c r="F290" s="49">
        <v>21.0</v>
      </c>
      <c r="G290" s="61">
        <f t="shared" si="2"/>
        <v>100</v>
      </c>
      <c r="H290" s="51" t="s">
        <v>83</v>
      </c>
    </row>
    <row r="291">
      <c r="A291" s="45" t="str">
        <f t="shared" si="1"/>
        <v>9701</v>
      </c>
      <c r="B291" s="46" t="s">
        <v>655</v>
      </c>
      <c r="C291" s="47" t="s">
        <v>656</v>
      </c>
      <c r="D291" s="48">
        <v>14.0</v>
      </c>
      <c r="E291" s="49">
        <v>14.0</v>
      </c>
      <c r="F291" s="49">
        <v>14.0</v>
      </c>
      <c r="G291" s="61">
        <f t="shared" si="2"/>
        <v>100</v>
      </c>
      <c r="H291" s="51" t="s">
        <v>83</v>
      </c>
    </row>
    <row r="292">
      <c r="A292" s="45" t="str">
        <f t="shared" si="1"/>
        <v>9701</v>
      </c>
      <c r="B292" s="46" t="s">
        <v>657</v>
      </c>
      <c r="C292" s="47" t="s">
        <v>658</v>
      </c>
      <c r="D292" s="48">
        <v>22.0</v>
      </c>
      <c r="E292" s="49">
        <v>22.0</v>
      </c>
      <c r="F292" s="49">
        <v>22.0</v>
      </c>
      <c r="G292" s="61">
        <f t="shared" si="2"/>
        <v>100</v>
      </c>
      <c r="H292" s="51" t="s">
        <v>83</v>
      </c>
    </row>
    <row r="293">
      <c r="A293" s="45" t="str">
        <f t="shared" si="1"/>
        <v>9701</v>
      </c>
      <c r="B293" s="46" t="s">
        <v>659</v>
      </c>
      <c r="C293" s="47" t="s">
        <v>660</v>
      </c>
      <c r="D293" s="48">
        <v>11.0</v>
      </c>
      <c r="E293" s="49">
        <v>11.0</v>
      </c>
      <c r="F293" s="49">
        <v>11.0</v>
      </c>
      <c r="G293" s="61">
        <f t="shared" si="2"/>
        <v>100</v>
      </c>
      <c r="H293" s="51" t="s">
        <v>83</v>
      </c>
    </row>
    <row r="294">
      <c r="A294" s="45" t="str">
        <f t="shared" si="1"/>
        <v>9701</v>
      </c>
      <c r="B294" s="46" t="s">
        <v>661</v>
      </c>
      <c r="C294" s="47" t="s">
        <v>662</v>
      </c>
      <c r="D294" s="48">
        <v>10.0</v>
      </c>
      <c r="E294" s="49">
        <v>10.0</v>
      </c>
      <c r="F294" s="49">
        <v>10.0</v>
      </c>
      <c r="G294" s="61">
        <f t="shared" si="2"/>
        <v>100</v>
      </c>
      <c r="H294" s="51" t="s">
        <v>83</v>
      </c>
    </row>
    <row r="295">
      <c r="A295" s="45" t="str">
        <f t="shared" si="1"/>
        <v>9701</v>
      </c>
      <c r="B295" s="46" t="s">
        <v>663</v>
      </c>
      <c r="C295" s="47" t="s">
        <v>664</v>
      </c>
      <c r="D295" s="48">
        <v>12.0</v>
      </c>
      <c r="E295" s="49">
        <v>12.0</v>
      </c>
      <c r="F295" s="49">
        <v>12.0</v>
      </c>
      <c r="G295" s="61">
        <f t="shared" si="2"/>
        <v>100</v>
      </c>
      <c r="H295" s="51" t="s">
        <v>83</v>
      </c>
    </row>
    <row r="296">
      <c r="A296" s="45" t="str">
        <f t="shared" si="1"/>
        <v>9701</v>
      </c>
      <c r="B296" s="46" t="s">
        <v>665</v>
      </c>
      <c r="C296" s="47" t="s">
        <v>666</v>
      </c>
      <c r="D296" s="48">
        <v>6.0</v>
      </c>
      <c r="E296" s="49">
        <v>13.0</v>
      </c>
      <c r="F296" s="49">
        <v>7.0</v>
      </c>
      <c r="G296" s="61">
        <f t="shared" si="2"/>
        <v>116.6666667</v>
      </c>
      <c r="H296" s="51" t="s">
        <v>83</v>
      </c>
    </row>
    <row r="297">
      <c r="A297" s="45" t="str">
        <f t="shared" si="1"/>
        <v>9701</v>
      </c>
      <c r="B297" s="46" t="s">
        <v>667</v>
      </c>
      <c r="C297" s="47" t="s">
        <v>668</v>
      </c>
      <c r="D297" s="48">
        <v>8.0</v>
      </c>
      <c r="E297" s="49">
        <v>15.0</v>
      </c>
      <c r="F297" s="49">
        <v>8.0</v>
      </c>
      <c r="G297" s="61">
        <f t="shared" si="2"/>
        <v>100</v>
      </c>
      <c r="H297" s="51" t="s">
        <v>83</v>
      </c>
    </row>
    <row r="298">
      <c r="A298" s="45" t="str">
        <f t="shared" si="1"/>
        <v>9701</v>
      </c>
      <c r="B298" s="46" t="s">
        <v>669</v>
      </c>
      <c r="C298" s="47" t="s">
        <v>670</v>
      </c>
      <c r="D298" s="48">
        <v>6.0</v>
      </c>
      <c r="E298" s="49">
        <v>12.0</v>
      </c>
      <c r="F298" s="49">
        <v>6.0</v>
      </c>
      <c r="G298" s="61">
        <f t="shared" si="2"/>
        <v>100</v>
      </c>
      <c r="H298" s="51" t="s">
        <v>83</v>
      </c>
    </row>
    <row r="299">
      <c r="A299" s="45" t="str">
        <f t="shared" si="1"/>
        <v>9701</v>
      </c>
      <c r="B299" s="46" t="s">
        <v>671</v>
      </c>
      <c r="C299" s="47" t="s">
        <v>672</v>
      </c>
      <c r="D299" s="48">
        <v>5.0</v>
      </c>
      <c r="E299" s="49">
        <v>10.0</v>
      </c>
      <c r="F299" s="49">
        <v>5.0</v>
      </c>
      <c r="G299" s="61">
        <f t="shared" si="2"/>
        <v>100</v>
      </c>
      <c r="H299" s="51" t="s">
        <v>83</v>
      </c>
    </row>
    <row r="300">
      <c r="A300" s="45" t="str">
        <f t="shared" si="1"/>
        <v>9701</v>
      </c>
      <c r="B300" s="46" t="s">
        <v>673</v>
      </c>
      <c r="C300" s="47" t="s">
        <v>674</v>
      </c>
      <c r="D300" s="48">
        <v>8.0</v>
      </c>
      <c r="E300" s="49">
        <v>8.0</v>
      </c>
      <c r="F300" s="49">
        <v>8.0</v>
      </c>
      <c r="G300" s="61">
        <f t="shared" si="2"/>
        <v>100</v>
      </c>
      <c r="H300" s="51" t="s">
        <v>83</v>
      </c>
    </row>
    <row r="301">
      <c r="A301" s="45" t="str">
        <f t="shared" si="1"/>
        <v>9701</v>
      </c>
      <c r="B301" s="46" t="s">
        <v>675</v>
      </c>
      <c r="C301" s="47" t="s">
        <v>676</v>
      </c>
      <c r="D301" s="48">
        <v>15.0</v>
      </c>
      <c r="E301" s="49">
        <v>15.0</v>
      </c>
      <c r="F301" s="49">
        <v>15.0</v>
      </c>
      <c r="G301" s="61">
        <f t="shared" si="2"/>
        <v>100</v>
      </c>
      <c r="H301" s="51" t="s">
        <v>83</v>
      </c>
    </row>
    <row r="302">
      <c r="A302" s="45" t="str">
        <f t="shared" si="1"/>
        <v>9701</v>
      </c>
      <c r="B302" s="46" t="s">
        <v>677</v>
      </c>
      <c r="C302" s="47" t="s">
        <v>678</v>
      </c>
      <c r="D302" s="48">
        <v>10.0</v>
      </c>
      <c r="E302" s="49">
        <v>10.0</v>
      </c>
      <c r="F302" s="49">
        <v>10.0</v>
      </c>
      <c r="G302" s="61">
        <f t="shared" si="2"/>
        <v>100</v>
      </c>
      <c r="H302" s="51" t="s">
        <v>83</v>
      </c>
    </row>
    <row r="303">
      <c r="A303" s="45" t="str">
        <f t="shared" si="1"/>
        <v>9701</v>
      </c>
      <c r="B303" s="46" t="s">
        <v>679</v>
      </c>
      <c r="C303" s="47" t="s">
        <v>680</v>
      </c>
      <c r="D303" s="48">
        <v>11.0</v>
      </c>
      <c r="E303" s="49">
        <v>11.0</v>
      </c>
      <c r="F303" s="49">
        <v>11.0</v>
      </c>
      <c r="G303" s="61">
        <f t="shared" si="2"/>
        <v>100</v>
      </c>
      <c r="H303" s="51" t="s">
        <v>83</v>
      </c>
    </row>
    <row r="304">
      <c r="A304" s="45" t="str">
        <f t="shared" si="1"/>
        <v>9702</v>
      </c>
      <c r="B304" s="46" t="s">
        <v>681</v>
      </c>
      <c r="C304" s="47" t="s">
        <v>682</v>
      </c>
      <c r="D304" s="48">
        <v>80.0</v>
      </c>
      <c r="E304" s="49">
        <v>99.0</v>
      </c>
      <c r="F304" s="49">
        <v>84.0</v>
      </c>
      <c r="G304" s="61">
        <f t="shared" si="2"/>
        <v>105</v>
      </c>
      <c r="H304" s="51" t="s">
        <v>83</v>
      </c>
    </row>
    <row r="305">
      <c r="A305" s="45" t="str">
        <f t="shared" si="1"/>
        <v>9702</v>
      </c>
      <c r="B305" s="46" t="s">
        <v>683</v>
      </c>
      <c r="C305" s="47" t="s">
        <v>684</v>
      </c>
      <c r="D305" s="48">
        <v>71.0</v>
      </c>
      <c r="E305" s="49">
        <v>86.0</v>
      </c>
      <c r="F305" s="49">
        <v>73.0</v>
      </c>
      <c r="G305" s="61">
        <f t="shared" si="2"/>
        <v>102.8169014</v>
      </c>
      <c r="H305" s="51" t="s">
        <v>83</v>
      </c>
    </row>
    <row r="306">
      <c r="A306" s="45" t="str">
        <f t="shared" si="1"/>
        <v>9702</v>
      </c>
      <c r="B306" s="46" t="s">
        <v>685</v>
      </c>
      <c r="C306" s="47" t="s">
        <v>686</v>
      </c>
      <c r="D306" s="48">
        <v>37.0</v>
      </c>
      <c r="E306" s="49">
        <v>76.0</v>
      </c>
      <c r="F306" s="49">
        <v>37.0</v>
      </c>
      <c r="G306" s="61">
        <f t="shared" si="2"/>
        <v>100</v>
      </c>
      <c r="H306" s="51" t="s">
        <v>83</v>
      </c>
    </row>
    <row r="307">
      <c r="A307" s="45" t="str">
        <f t="shared" si="1"/>
        <v>9702</v>
      </c>
      <c r="B307" s="46" t="s">
        <v>687</v>
      </c>
      <c r="C307" s="47" t="s">
        <v>688</v>
      </c>
      <c r="D307" s="48">
        <v>6.0</v>
      </c>
      <c r="E307" s="49">
        <v>6.0</v>
      </c>
      <c r="F307" s="49">
        <v>6.0</v>
      </c>
      <c r="G307" s="61">
        <f t="shared" si="2"/>
        <v>100</v>
      </c>
      <c r="H307" s="51" t="s">
        <v>83</v>
      </c>
    </row>
    <row r="308">
      <c r="A308" s="45" t="str">
        <f t="shared" si="1"/>
        <v>9702</v>
      </c>
      <c r="B308" s="46" t="s">
        <v>689</v>
      </c>
      <c r="C308" s="47" t="s">
        <v>690</v>
      </c>
      <c r="D308" s="48">
        <v>9.0</v>
      </c>
      <c r="E308" s="49">
        <v>9.0</v>
      </c>
      <c r="F308" s="49">
        <v>9.0</v>
      </c>
      <c r="G308" s="61">
        <f t="shared" si="2"/>
        <v>100</v>
      </c>
      <c r="H308" s="51" t="s">
        <v>83</v>
      </c>
    </row>
    <row r="309">
      <c r="A309" s="45" t="str">
        <f t="shared" si="1"/>
        <v>9702</v>
      </c>
      <c r="B309" s="46" t="s">
        <v>691</v>
      </c>
      <c r="C309" s="47" t="s">
        <v>692</v>
      </c>
      <c r="D309" s="48">
        <v>5.0</v>
      </c>
      <c r="E309" s="49">
        <v>5.0</v>
      </c>
      <c r="F309" s="49">
        <v>5.0</v>
      </c>
      <c r="G309" s="61">
        <f t="shared" si="2"/>
        <v>100</v>
      </c>
      <c r="H309" s="51" t="s">
        <v>83</v>
      </c>
    </row>
    <row r="310">
      <c r="A310" s="45" t="str">
        <f t="shared" si="1"/>
        <v>9702</v>
      </c>
      <c r="B310" s="46" t="s">
        <v>693</v>
      </c>
      <c r="C310" s="47" t="s">
        <v>694</v>
      </c>
      <c r="D310" s="48">
        <v>52.0</v>
      </c>
      <c r="E310" s="49">
        <v>52.0</v>
      </c>
      <c r="F310" s="49">
        <v>52.0</v>
      </c>
      <c r="G310" s="61">
        <f t="shared" si="2"/>
        <v>100</v>
      </c>
      <c r="H310" s="51" t="s">
        <v>83</v>
      </c>
    </row>
    <row r="311">
      <c r="A311" s="45" t="str">
        <f t="shared" si="1"/>
        <v>9702</v>
      </c>
      <c r="B311" s="46" t="s">
        <v>695</v>
      </c>
      <c r="C311" s="47" t="s">
        <v>696</v>
      </c>
      <c r="D311" s="48">
        <v>7.0</v>
      </c>
      <c r="E311" s="49">
        <v>29.0</v>
      </c>
      <c r="F311" s="49">
        <v>29.0</v>
      </c>
      <c r="G311" s="61">
        <f t="shared" si="2"/>
        <v>414.2857143</v>
      </c>
      <c r="H311" s="51" t="s">
        <v>83</v>
      </c>
    </row>
    <row r="312">
      <c r="A312" s="45" t="str">
        <f t="shared" si="1"/>
        <v>9702</v>
      </c>
      <c r="B312" s="46" t="s">
        <v>697</v>
      </c>
      <c r="C312" s="47" t="s">
        <v>698</v>
      </c>
      <c r="D312" s="48">
        <v>60.0</v>
      </c>
      <c r="E312" s="49">
        <v>124.0</v>
      </c>
      <c r="F312" s="49">
        <v>124.0</v>
      </c>
      <c r="G312" s="61">
        <f t="shared" si="2"/>
        <v>206.6666667</v>
      </c>
      <c r="H312" s="51" t="s">
        <v>83</v>
      </c>
    </row>
    <row r="313">
      <c r="A313" s="45" t="str">
        <f t="shared" si="1"/>
        <v>9702</v>
      </c>
      <c r="B313" s="46" t="s">
        <v>699</v>
      </c>
      <c r="C313" s="47" t="s">
        <v>700</v>
      </c>
      <c r="D313" s="48">
        <v>42.0</v>
      </c>
      <c r="E313" s="49">
        <v>91.0</v>
      </c>
      <c r="F313" s="49">
        <v>91.0</v>
      </c>
      <c r="G313" s="61">
        <f t="shared" si="2"/>
        <v>216.6666667</v>
      </c>
      <c r="H313" s="51" t="s">
        <v>83</v>
      </c>
    </row>
    <row r="314">
      <c r="A314" s="45" t="str">
        <f t="shared" si="1"/>
        <v>9702</v>
      </c>
      <c r="B314" s="46" t="s">
        <v>701</v>
      </c>
      <c r="C314" s="47" t="s">
        <v>702</v>
      </c>
      <c r="D314" s="48">
        <v>11.0</v>
      </c>
      <c r="E314" s="49">
        <v>11.0</v>
      </c>
      <c r="F314" s="49">
        <v>11.0</v>
      </c>
      <c r="G314" s="61">
        <f t="shared" si="2"/>
        <v>100</v>
      </c>
      <c r="H314" s="51" t="s">
        <v>83</v>
      </c>
    </row>
    <row r="315">
      <c r="A315" s="45" t="str">
        <f t="shared" si="1"/>
        <v>9702</v>
      </c>
      <c r="B315" s="46" t="s">
        <v>703</v>
      </c>
      <c r="C315" s="47" t="s">
        <v>704</v>
      </c>
      <c r="D315" s="48">
        <v>13.0</v>
      </c>
      <c r="E315" s="49">
        <v>13.0</v>
      </c>
      <c r="F315" s="49">
        <v>13.0</v>
      </c>
      <c r="G315" s="61">
        <f t="shared" si="2"/>
        <v>100</v>
      </c>
      <c r="H315" s="51" t="s">
        <v>83</v>
      </c>
    </row>
    <row r="316">
      <c r="A316" s="45" t="str">
        <f t="shared" si="1"/>
        <v>9702</v>
      </c>
      <c r="B316" s="46" t="s">
        <v>705</v>
      </c>
      <c r="C316" s="47" t="s">
        <v>706</v>
      </c>
      <c r="D316" s="48">
        <v>10.0</v>
      </c>
      <c r="E316" s="49">
        <v>10.0</v>
      </c>
      <c r="F316" s="49">
        <v>10.0</v>
      </c>
      <c r="G316" s="61">
        <f t="shared" si="2"/>
        <v>100</v>
      </c>
      <c r="H316" s="51" t="s">
        <v>83</v>
      </c>
    </row>
    <row r="317">
      <c r="A317" s="45" t="str">
        <f t="shared" si="1"/>
        <v>9702</v>
      </c>
      <c r="B317" s="46" t="s">
        <v>707</v>
      </c>
      <c r="C317" s="47" t="s">
        <v>708</v>
      </c>
      <c r="D317" s="48">
        <v>8.0</v>
      </c>
      <c r="E317" s="49">
        <v>8.0</v>
      </c>
      <c r="F317" s="49">
        <v>8.0</v>
      </c>
      <c r="G317" s="61">
        <f t="shared" si="2"/>
        <v>100</v>
      </c>
      <c r="H317" s="51" t="s">
        <v>83</v>
      </c>
    </row>
    <row r="318">
      <c r="A318" s="45" t="str">
        <f t="shared" si="1"/>
        <v>9702</v>
      </c>
      <c r="B318" s="46" t="s">
        <v>709</v>
      </c>
      <c r="C318" s="47" t="s">
        <v>710</v>
      </c>
      <c r="D318" s="48">
        <v>56.0</v>
      </c>
      <c r="E318" s="49">
        <v>56.0</v>
      </c>
      <c r="F318" s="49">
        <v>56.0</v>
      </c>
      <c r="G318" s="61">
        <f t="shared" si="2"/>
        <v>100</v>
      </c>
      <c r="H318" s="51" t="s">
        <v>83</v>
      </c>
    </row>
    <row r="319">
      <c r="A319" s="45" t="str">
        <f t="shared" si="1"/>
        <v>9702</v>
      </c>
      <c r="B319" s="46" t="s">
        <v>711</v>
      </c>
      <c r="C319" s="47" t="s">
        <v>712</v>
      </c>
      <c r="D319" s="48">
        <v>49.0</v>
      </c>
      <c r="E319" s="49">
        <v>49.0</v>
      </c>
      <c r="F319" s="49">
        <v>49.0</v>
      </c>
      <c r="G319" s="61">
        <f t="shared" si="2"/>
        <v>100</v>
      </c>
      <c r="H319" s="51" t="s">
        <v>83</v>
      </c>
    </row>
    <row r="320">
      <c r="A320" s="45" t="str">
        <f t="shared" si="1"/>
        <v>9702</v>
      </c>
      <c r="B320" s="46" t="s">
        <v>713</v>
      </c>
      <c r="C320" s="47" t="s">
        <v>714</v>
      </c>
      <c r="D320" s="48">
        <v>10.0</v>
      </c>
      <c r="E320" s="49">
        <v>10.0</v>
      </c>
      <c r="F320" s="49">
        <v>10.0</v>
      </c>
      <c r="G320" s="61">
        <f t="shared" si="2"/>
        <v>100</v>
      </c>
      <c r="H320" s="51" t="s">
        <v>83</v>
      </c>
    </row>
    <row r="321">
      <c r="A321" s="45" t="str">
        <f t="shared" si="1"/>
        <v>9702</v>
      </c>
      <c r="B321" s="46" t="s">
        <v>715</v>
      </c>
      <c r="C321" s="47" t="s">
        <v>716</v>
      </c>
      <c r="D321" s="48">
        <v>42.0</v>
      </c>
      <c r="E321" s="49">
        <v>42.0</v>
      </c>
      <c r="F321" s="49">
        <v>42.0</v>
      </c>
      <c r="G321" s="61">
        <f t="shared" si="2"/>
        <v>100</v>
      </c>
      <c r="H321" s="51" t="s">
        <v>83</v>
      </c>
    </row>
    <row r="322">
      <c r="A322" s="45" t="str">
        <f t="shared" si="1"/>
        <v>9702</v>
      </c>
      <c r="B322" s="46" t="s">
        <v>717</v>
      </c>
      <c r="C322" s="47" t="s">
        <v>718</v>
      </c>
      <c r="D322" s="48">
        <v>42.0</v>
      </c>
      <c r="E322" s="49">
        <v>42.0</v>
      </c>
      <c r="F322" s="49">
        <v>42.0</v>
      </c>
      <c r="G322" s="61">
        <f t="shared" si="2"/>
        <v>100</v>
      </c>
      <c r="H322" s="51" t="s">
        <v>83</v>
      </c>
    </row>
    <row r="323">
      <c r="A323" s="45" t="str">
        <f t="shared" si="1"/>
        <v>9702</v>
      </c>
      <c r="B323" s="46" t="s">
        <v>719</v>
      </c>
      <c r="C323" s="47" t="s">
        <v>720</v>
      </c>
      <c r="D323" s="48">
        <v>65.0</v>
      </c>
      <c r="E323" s="49">
        <v>76.0</v>
      </c>
      <c r="F323" s="49">
        <v>76.0</v>
      </c>
      <c r="G323" s="61">
        <f t="shared" si="2"/>
        <v>116.9230769</v>
      </c>
      <c r="H323" s="51" t="s">
        <v>83</v>
      </c>
    </row>
    <row r="324">
      <c r="A324" s="45" t="str">
        <f t="shared" si="1"/>
        <v>9702</v>
      </c>
      <c r="B324" s="46" t="s">
        <v>721</v>
      </c>
      <c r="C324" s="47" t="s">
        <v>722</v>
      </c>
      <c r="D324" s="48">
        <v>14.0</v>
      </c>
      <c r="E324" s="49">
        <v>15.0</v>
      </c>
      <c r="F324" s="49">
        <v>14.0</v>
      </c>
      <c r="G324" s="61">
        <f t="shared" si="2"/>
        <v>100</v>
      </c>
      <c r="H324" s="51" t="s">
        <v>83</v>
      </c>
    </row>
    <row r="325">
      <c r="A325" s="45" t="str">
        <f t="shared" si="1"/>
        <v>9702</v>
      </c>
      <c r="B325" s="46" t="s">
        <v>723</v>
      </c>
      <c r="C325" s="47" t="s">
        <v>724</v>
      </c>
      <c r="D325" s="48">
        <v>51.0</v>
      </c>
      <c r="E325" s="49">
        <v>71.0</v>
      </c>
      <c r="F325" s="49">
        <v>51.0</v>
      </c>
      <c r="G325" s="61">
        <f t="shared" si="2"/>
        <v>100</v>
      </c>
      <c r="H325" s="51" t="s">
        <v>83</v>
      </c>
    </row>
    <row r="326">
      <c r="A326" s="45" t="str">
        <f t="shared" si="1"/>
        <v>9702</v>
      </c>
      <c r="B326" s="46" t="s">
        <v>725</v>
      </c>
      <c r="C326" s="47" t="s">
        <v>726</v>
      </c>
      <c r="D326" s="48">
        <v>30.0</v>
      </c>
      <c r="E326" s="49">
        <v>30.0</v>
      </c>
      <c r="F326" s="49">
        <v>30.0</v>
      </c>
      <c r="G326" s="61">
        <f t="shared" si="2"/>
        <v>100</v>
      </c>
      <c r="H326" s="51" t="s">
        <v>83</v>
      </c>
    </row>
    <row r="327">
      <c r="A327" s="45" t="str">
        <f t="shared" si="1"/>
        <v>9702</v>
      </c>
      <c r="B327" s="46" t="s">
        <v>727</v>
      </c>
      <c r="C327" s="47" t="s">
        <v>728</v>
      </c>
      <c r="D327" s="48">
        <v>20.0</v>
      </c>
      <c r="E327" s="49">
        <v>40.0</v>
      </c>
      <c r="F327" s="49">
        <v>20.0</v>
      </c>
      <c r="G327" s="61">
        <f t="shared" si="2"/>
        <v>100</v>
      </c>
      <c r="H327" s="51" t="s">
        <v>83</v>
      </c>
    </row>
    <row r="328">
      <c r="A328" s="45" t="str">
        <f t="shared" si="1"/>
        <v>9702</v>
      </c>
      <c r="B328" s="46" t="s">
        <v>729</v>
      </c>
      <c r="C328" s="47" t="s">
        <v>730</v>
      </c>
      <c r="D328" s="48">
        <v>21.0</v>
      </c>
      <c r="E328" s="49">
        <v>21.0</v>
      </c>
      <c r="F328" s="49">
        <v>21.0</v>
      </c>
      <c r="G328" s="61">
        <f t="shared" si="2"/>
        <v>100</v>
      </c>
      <c r="H328" s="51" t="s">
        <v>83</v>
      </c>
    </row>
    <row r="329">
      <c r="A329" s="45" t="str">
        <f t="shared" si="1"/>
        <v>9702</v>
      </c>
      <c r="B329" s="46" t="s">
        <v>731</v>
      </c>
      <c r="C329" s="47" t="s">
        <v>732</v>
      </c>
      <c r="D329" s="48">
        <v>19.0</v>
      </c>
      <c r="E329" s="49">
        <v>19.0</v>
      </c>
      <c r="F329" s="49">
        <v>19.0</v>
      </c>
      <c r="G329" s="61">
        <f t="shared" si="2"/>
        <v>100</v>
      </c>
      <c r="H329" s="51" t="s">
        <v>83</v>
      </c>
    </row>
    <row r="330">
      <c r="A330" s="45" t="str">
        <f t="shared" si="1"/>
        <v>9702</v>
      </c>
      <c r="B330" s="46" t="s">
        <v>733</v>
      </c>
      <c r="C330" s="47" t="s">
        <v>734</v>
      </c>
      <c r="D330" s="48">
        <v>30.0</v>
      </c>
      <c r="E330" s="49">
        <v>60.0</v>
      </c>
      <c r="F330" s="49">
        <v>30.0</v>
      </c>
      <c r="G330" s="61">
        <f t="shared" si="2"/>
        <v>100</v>
      </c>
      <c r="H330" s="51" t="s">
        <v>83</v>
      </c>
    </row>
    <row r="331">
      <c r="A331" s="45" t="str">
        <f t="shared" si="1"/>
        <v>9702</v>
      </c>
      <c r="B331" s="46" t="s">
        <v>735</v>
      </c>
      <c r="C331" s="47" t="s">
        <v>736</v>
      </c>
      <c r="D331" s="48">
        <v>15.0</v>
      </c>
      <c r="E331" s="49">
        <v>15.0</v>
      </c>
      <c r="F331" s="49">
        <v>15.0</v>
      </c>
      <c r="G331" s="61">
        <f t="shared" si="2"/>
        <v>100</v>
      </c>
      <c r="H331" s="51" t="s">
        <v>83</v>
      </c>
    </row>
    <row r="332">
      <c r="A332" s="45" t="str">
        <f t="shared" si="1"/>
        <v>9702</v>
      </c>
      <c r="B332" s="46" t="s">
        <v>737</v>
      </c>
      <c r="C332" s="47" t="s">
        <v>738</v>
      </c>
      <c r="D332" s="48">
        <v>24.0</v>
      </c>
      <c r="E332" s="49">
        <v>24.0</v>
      </c>
      <c r="F332" s="49">
        <v>24.0</v>
      </c>
      <c r="G332" s="61">
        <f t="shared" si="2"/>
        <v>100</v>
      </c>
      <c r="H332" s="51" t="s">
        <v>83</v>
      </c>
    </row>
    <row r="333">
      <c r="A333" s="45" t="str">
        <f t="shared" si="1"/>
        <v>9702</v>
      </c>
      <c r="B333" s="46" t="s">
        <v>739</v>
      </c>
      <c r="C333" s="47" t="s">
        <v>740</v>
      </c>
      <c r="D333" s="48">
        <v>33.0</v>
      </c>
      <c r="E333" s="49">
        <v>34.0</v>
      </c>
      <c r="F333" s="49">
        <v>33.0</v>
      </c>
      <c r="G333" s="61">
        <f t="shared" si="2"/>
        <v>100</v>
      </c>
      <c r="H333" s="51" t="s">
        <v>83</v>
      </c>
    </row>
    <row r="334">
      <c r="A334" s="45" t="str">
        <f t="shared" si="1"/>
        <v>9702</v>
      </c>
      <c r="B334" s="46" t="s">
        <v>741</v>
      </c>
      <c r="C334" s="47" t="s">
        <v>742</v>
      </c>
      <c r="D334" s="48">
        <v>14.0</v>
      </c>
      <c r="E334" s="49">
        <v>14.0</v>
      </c>
      <c r="F334" s="49">
        <v>14.0</v>
      </c>
      <c r="G334" s="61">
        <f t="shared" si="2"/>
        <v>100</v>
      </c>
      <c r="H334" s="51" t="s">
        <v>83</v>
      </c>
    </row>
    <row r="335">
      <c r="A335" s="45" t="str">
        <f t="shared" si="1"/>
        <v>9702</v>
      </c>
      <c r="B335" s="46" t="s">
        <v>743</v>
      </c>
      <c r="C335" s="47" t="s">
        <v>744</v>
      </c>
      <c r="D335" s="48">
        <v>8.0</v>
      </c>
      <c r="E335" s="49">
        <v>9.0</v>
      </c>
      <c r="F335" s="49">
        <v>8.0</v>
      </c>
      <c r="G335" s="61">
        <f t="shared" si="2"/>
        <v>100</v>
      </c>
      <c r="H335" s="51" t="s">
        <v>83</v>
      </c>
    </row>
    <row r="336">
      <c r="A336" s="45" t="str">
        <f t="shared" si="1"/>
        <v>9702</v>
      </c>
      <c r="B336" s="46" t="s">
        <v>745</v>
      </c>
      <c r="C336" s="47" t="s">
        <v>746</v>
      </c>
      <c r="D336" s="48">
        <v>9.0</v>
      </c>
      <c r="E336" s="49">
        <v>9.0</v>
      </c>
      <c r="F336" s="49">
        <v>9.0</v>
      </c>
      <c r="G336" s="61">
        <f t="shared" si="2"/>
        <v>100</v>
      </c>
      <c r="H336" s="51" t="s">
        <v>83</v>
      </c>
    </row>
    <row r="337">
      <c r="A337" s="45" t="str">
        <f t="shared" si="1"/>
        <v>9702</v>
      </c>
      <c r="B337" s="46" t="s">
        <v>747</v>
      </c>
      <c r="C337" s="47" t="s">
        <v>748</v>
      </c>
      <c r="D337" s="48">
        <v>22.0</v>
      </c>
      <c r="E337" s="49">
        <v>23.0</v>
      </c>
      <c r="F337" s="49">
        <v>23.0</v>
      </c>
      <c r="G337" s="61">
        <f t="shared" si="2"/>
        <v>104.5454545</v>
      </c>
      <c r="H337" s="51" t="s">
        <v>83</v>
      </c>
    </row>
    <row r="338">
      <c r="A338" s="45" t="str">
        <f t="shared" si="1"/>
        <v>9702</v>
      </c>
      <c r="B338" s="46" t="s">
        <v>749</v>
      </c>
      <c r="C338" s="47" t="s">
        <v>750</v>
      </c>
      <c r="D338" s="48">
        <v>21.0</v>
      </c>
      <c r="E338" s="49">
        <v>22.0</v>
      </c>
      <c r="F338" s="49">
        <v>22.0</v>
      </c>
      <c r="G338" s="61">
        <f t="shared" si="2"/>
        <v>104.7619048</v>
      </c>
      <c r="H338" s="51" t="s">
        <v>83</v>
      </c>
    </row>
    <row r="339">
      <c r="A339" s="45" t="str">
        <f t="shared" si="1"/>
        <v>9702</v>
      </c>
      <c r="B339" s="46" t="s">
        <v>751</v>
      </c>
      <c r="C339" s="47" t="s">
        <v>752</v>
      </c>
      <c r="D339" s="48">
        <v>15.0</v>
      </c>
      <c r="E339" s="49">
        <v>15.0</v>
      </c>
      <c r="F339" s="49">
        <v>15.0</v>
      </c>
      <c r="G339" s="61">
        <f t="shared" si="2"/>
        <v>100</v>
      </c>
      <c r="H339" s="51" t="s">
        <v>83</v>
      </c>
    </row>
    <row r="340">
      <c r="A340" s="45" t="str">
        <f t="shared" si="1"/>
        <v>9702</v>
      </c>
      <c r="B340" s="46" t="s">
        <v>753</v>
      </c>
      <c r="C340" s="47" t="s">
        <v>754</v>
      </c>
      <c r="D340" s="48">
        <v>48.0</v>
      </c>
      <c r="E340" s="49">
        <v>49.0</v>
      </c>
      <c r="F340" s="49">
        <v>49.0</v>
      </c>
      <c r="G340" s="61">
        <f t="shared" si="2"/>
        <v>102.0833333</v>
      </c>
      <c r="H340" s="51" t="s">
        <v>83</v>
      </c>
    </row>
    <row r="341">
      <c r="A341" s="45" t="str">
        <f t="shared" si="1"/>
        <v>9702</v>
      </c>
      <c r="B341" s="46" t="s">
        <v>755</v>
      </c>
      <c r="C341" s="47" t="s">
        <v>756</v>
      </c>
      <c r="D341" s="48">
        <v>57.0</v>
      </c>
      <c r="E341" s="49">
        <v>57.0</v>
      </c>
      <c r="F341" s="49">
        <v>57.0</v>
      </c>
      <c r="G341" s="61">
        <f t="shared" si="2"/>
        <v>100</v>
      </c>
      <c r="H341" s="51" t="s">
        <v>83</v>
      </c>
    </row>
    <row r="342">
      <c r="A342" s="45" t="str">
        <f t="shared" si="1"/>
        <v>9702</v>
      </c>
      <c r="B342" s="46" t="s">
        <v>757</v>
      </c>
      <c r="C342" s="47" t="s">
        <v>758</v>
      </c>
      <c r="D342" s="48">
        <v>48.0</v>
      </c>
      <c r="E342" s="49">
        <v>96.0</v>
      </c>
      <c r="F342" s="49">
        <v>48.0</v>
      </c>
      <c r="G342" s="61">
        <f t="shared" si="2"/>
        <v>100</v>
      </c>
      <c r="H342" s="51" t="s">
        <v>83</v>
      </c>
    </row>
    <row r="343">
      <c r="A343" s="45" t="str">
        <f t="shared" si="1"/>
        <v>9702</v>
      </c>
      <c r="B343" s="46" t="s">
        <v>759</v>
      </c>
      <c r="C343" s="47" t="s">
        <v>760</v>
      </c>
      <c r="D343" s="48">
        <v>27.0</v>
      </c>
      <c r="E343" s="49">
        <v>31.0</v>
      </c>
      <c r="F343" s="49">
        <v>31.0</v>
      </c>
      <c r="G343" s="61">
        <f t="shared" si="2"/>
        <v>114.8148148</v>
      </c>
      <c r="H343" s="51" t="s">
        <v>83</v>
      </c>
    </row>
    <row r="344">
      <c r="A344" s="45" t="str">
        <f t="shared" si="1"/>
        <v>9703</v>
      </c>
      <c r="B344" s="46" t="s">
        <v>761</v>
      </c>
      <c r="C344" s="47" t="s">
        <v>762</v>
      </c>
      <c r="D344" s="48">
        <v>9.0</v>
      </c>
      <c r="E344" s="49">
        <v>9.0</v>
      </c>
      <c r="F344" s="49">
        <v>9.0</v>
      </c>
      <c r="G344" s="61">
        <f t="shared" si="2"/>
        <v>100</v>
      </c>
      <c r="H344" s="51" t="s">
        <v>83</v>
      </c>
    </row>
    <row r="345">
      <c r="A345" s="45" t="str">
        <f t="shared" si="1"/>
        <v>9703</v>
      </c>
      <c r="B345" s="46" t="s">
        <v>763</v>
      </c>
      <c r="C345" s="47" t="s">
        <v>764</v>
      </c>
      <c r="D345" s="48">
        <v>18.0</v>
      </c>
      <c r="E345" s="49">
        <v>18.0</v>
      </c>
      <c r="F345" s="49">
        <v>18.0</v>
      </c>
      <c r="G345" s="61">
        <f t="shared" si="2"/>
        <v>100</v>
      </c>
      <c r="H345" s="51" t="s">
        <v>83</v>
      </c>
    </row>
    <row r="346">
      <c r="A346" s="45" t="str">
        <f t="shared" si="1"/>
        <v>9703</v>
      </c>
      <c r="B346" s="46" t="s">
        <v>765</v>
      </c>
      <c r="C346" s="47" t="s">
        <v>766</v>
      </c>
      <c r="D346" s="48">
        <v>13.0</v>
      </c>
      <c r="E346" s="49">
        <v>13.0</v>
      </c>
      <c r="F346" s="49">
        <v>13.0</v>
      </c>
      <c r="G346" s="61">
        <f t="shared" si="2"/>
        <v>100</v>
      </c>
      <c r="H346" s="51" t="s">
        <v>83</v>
      </c>
    </row>
    <row r="347">
      <c r="A347" s="45" t="str">
        <f t="shared" si="1"/>
        <v>9703</v>
      </c>
      <c r="B347" s="46" t="s">
        <v>767</v>
      </c>
      <c r="C347" s="47" t="s">
        <v>768</v>
      </c>
      <c r="D347" s="48">
        <v>15.0</v>
      </c>
      <c r="E347" s="49">
        <v>15.0</v>
      </c>
      <c r="F347" s="49">
        <v>15.0</v>
      </c>
      <c r="G347" s="61">
        <f t="shared" si="2"/>
        <v>100</v>
      </c>
      <c r="H347" s="51" t="s">
        <v>83</v>
      </c>
    </row>
    <row r="348">
      <c r="A348" s="45" t="str">
        <f t="shared" si="1"/>
        <v>9703</v>
      </c>
      <c r="B348" s="46" t="s">
        <v>769</v>
      </c>
      <c r="C348" s="47" t="s">
        <v>770</v>
      </c>
      <c r="D348" s="48">
        <v>10.0</v>
      </c>
      <c r="E348" s="49">
        <v>10.0</v>
      </c>
      <c r="F348" s="49">
        <v>10.0</v>
      </c>
      <c r="G348" s="61">
        <f t="shared" si="2"/>
        <v>100</v>
      </c>
      <c r="H348" s="51" t="s">
        <v>83</v>
      </c>
    </row>
    <row r="349">
      <c r="A349" s="45" t="str">
        <f t="shared" si="1"/>
        <v>9703</v>
      </c>
      <c r="B349" s="46" t="s">
        <v>771</v>
      </c>
      <c r="C349" s="47" t="s">
        <v>772</v>
      </c>
      <c r="D349" s="48">
        <v>8.0</v>
      </c>
      <c r="E349" s="49">
        <v>8.0</v>
      </c>
      <c r="F349" s="49">
        <v>8.0</v>
      </c>
      <c r="G349" s="61">
        <f t="shared" si="2"/>
        <v>100</v>
      </c>
      <c r="H349" s="51" t="s">
        <v>83</v>
      </c>
    </row>
    <row r="350">
      <c r="A350" s="45" t="str">
        <f t="shared" si="1"/>
        <v>9703</v>
      </c>
      <c r="B350" s="46" t="s">
        <v>773</v>
      </c>
      <c r="C350" s="47" t="s">
        <v>774</v>
      </c>
      <c r="D350" s="48">
        <v>8.0</v>
      </c>
      <c r="E350" s="49">
        <v>8.0</v>
      </c>
      <c r="F350" s="49">
        <v>8.0</v>
      </c>
      <c r="G350" s="61">
        <f t="shared" si="2"/>
        <v>100</v>
      </c>
      <c r="H350" s="51" t="s">
        <v>83</v>
      </c>
    </row>
    <row r="351">
      <c r="A351" s="45" t="str">
        <f t="shared" si="1"/>
        <v>9703</v>
      </c>
      <c r="B351" s="46" t="s">
        <v>775</v>
      </c>
      <c r="C351" s="47" t="s">
        <v>776</v>
      </c>
      <c r="D351" s="48">
        <v>13.0</v>
      </c>
      <c r="E351" s="49">
        <v>13.0</v>
      </c>
      <c r="F351" s="49">
        <v>13.0</v>
      </c>
      <c r="G351" s="61">
        <f t="shared" si="2"/>
        <v>100</v>
      </c>
      <c r="H351" s="51" t="s">
        <v>83</v>
      </c>
    </row>
    <row r="352">
      <c r="A352" s="45" t="str">
        <f t="shared" si="1"/>
        <v>9703</v>
      </c>
      <c r="B352" s="46" t="s">
        <v>777</v>
      </c>
      <c r="C352" s="47" t="s">
        <v>778</v>
      </c>
      <c r="D352" s="48">
        <v>8.0</v>
      </c>
      <c r="E352" s="49">
        <v>8.0</v>
      </c>
      <c r="F352" s="49">
        <v>8.0</v>
      </c>
      <c r="G352" s="61">
        <f t="shared" si="2"/>
        <v>100</v>
      </c>
      <c r="H352" s="51" t="s">
        <v>83</v>
      </c>
    </row>
    <row r="353">
      <c r="A353" s="45" t="str">
        <f t="shared" si="1"/>
        <v>9703</v>
      </c>
      <c r="B353" s="46" t="s">
        <v>779</v>
      </c>
      <c r="C353" s="47" t="s">
        <v>780</v>
      </c>
      <c r="D353" s="48">
        <v>11.0</v>
      </c>
      <c r="E353" s="49">
        <v>11.0</v>
      </c>
      <c r="F353" s="49">
        <v>11.0</v>
      </c>
      <c r="G353" s="61">
        <f t="shared" si="2"/>
        <v>100</v>
      </c>
      <c r="H353" s="51" t="s">
        <v>83</v>
      </c>
    </row>
    <row r="354">
      <c r="A354" s="45" t="str">
        <f t="shared" si="1"/>
        <v>9703</v>
      </c>
      <c r="B354" s="46" t="s">
        <v>781</v>
      </c>
      <c r="C354" s="47" t="s">
        <v>782</v>
      </c>
      <c r="D354" s="48">
        <v>10.0</v>
      </c>
      <c r="E354" s="49">
        <v>10.0</v>
      </c>
      <c r="F354" s="49">
        <v>10.0</v>
      </c>
      <c r="G354" s="61">
        <f t="shared" si="2"/>
        <v>100</v>
      </c>
      <c r="H354" s="51" t="s">
        <v>83</v>
      </c>
    </row>
    <row r="355">
      <c r="A355" s="45" t="str">
        <f t="shared" si="1"/>
        <v>9703</v>
      </c>
      <c r="B355" s="46" t="s">
        <v>783</v>
      </c>
      <c r="C355" s="47" t="s">
        <v>784</v>
      </c>
      <c r="D355" s="48">
        <v>11.0</v>
      </c>
      <c r="E355" s="49">
        <v>11.0</v>
      </c>
      <c r="F355" s="49">
        <v>11.0</v>
      </c>
      <c r="G355" s="61">
        <f t="shared" si="2"/>
        <v>100</v>
      </c>
      <c r="H355" s="51" t="s">
        <v>83</v>
      </c>
    </row>
    <row r="356">
      <c r="A356" s="45" t="str">
        <f t="shared" si="1"/>
        <v>9703</v>
      </c>
      <c r="B356" s="46" t="s">
        <v>785</v>
      </c>
      <c r="C356" s="47" t="s">
        <v>786</v>
      </c>
      <c r="D356" s="48">
        <v>8.0</v>
      </c>
      <c r="E356" s="49">
        <v>8.0</v>
      </c>
      <c r="F356" s="49">
        <v>8.0</v>
      </c>
      <c r="G356" s="61">
        <f t="shared" si="2"/>
        <v>100</v>
      </c>
      <c r="H356" s="51" t="s">
        <v>83</v>
      </c>
    </row>
    <row r="357">
      <c r="A357" s="45" t="str">
        <f t="shared" si="1"/>
        <v>9703</v>
      </c>
      <c r="B357" s="46" t="s">
        <v>787</v>
      </c>
      <c r="C357" s="47" t="s">
        <v>788</v>
      </c>
      <c r="D357" s="48">
        <v>9.0</v>
      </c>
      <c r="E357" s="49">
        <v>9.0</v>
      </c>
      <c r="F357" s="49">
        <v>9.0</v>
      </c>
      <c r="G357" s="61">
        <f t="shared" si="2"/>
        <v>100</v>
      </c>
      <c r="H357" s="51" t="s">
        <v>83</v>
      </c>
    </row>
    <row r="358">
      <c r="A358" s="45" t="str">
        <f t="shared" si="1"/>
        <v>9703</v>
      </c>
      <c r="B358" s="46" t="s">
        <v>789</v>
      </c>
      <c r="C358" s="47" t="s">
        <v>790</v>
      </c>
      <c r="D358" s="48">
        <v>7.0</v>
      </c>
      <c r="E358" s="49">
        <v>7.0</v>
      </c>
      <c r="F358" s="49">
        <v>7.0</v>
      </c>
      <c r="G358" s="61">
        <f t="shared" si="2"/>
        <v>100</v>
      </c>
      <c r="H358" s="51" t="s">
        <v>83</v>
      </c>
    </row>
    <row r="359">
      <c r="A359" s="45" t="str">
        <f t="shared" si="1"/>
        <v>9703</v>
      </c>
      <c r="B359" s="46" t="s">
        <v>791</v>
      </c>
      <c r="C359" s="47" t="s">
        <v>792</v>
      </c>
      <c r="D359" s="48">
        <v>7.0</v>
      </c>
      <c r="E359" s="49">
        <v>7.0</v>
      </c>
      <c r="F359" s="49">
        <v>7.0</v>
      </c>
      <c r="G359" s="61">
        <f t="shared" si="2"/>
        <v>100</v>
      </c>
      <c r="H359" s="51" t="s">
        <v>83</v>
      </c>
    </row>
    <row r="360">
      <c r="A360" s="45" t="str">
        <f t="shared" si="1"/>
        <v>9703</v>
      </c>
      <c r="B360" s="46" t="s">
        <v>793</v>
      </c>
      <c r="C360" s="47" t="s">
        <v>794</v>
      </c>
      <c r="D360" s="48">
        <v>10.0</v>
      </c>
      <c r="E360" s="49">
        <v>10.0</v>
      </c>
      <c r="F360" s="49">
        <v>10.0</v>
      </c>
      <c r="G360" s="61">
        <f t="shared" si="2"/>
        <v>100</v>
      </c>
      <c r="H360" s="51" t="s">
        <v>83</v>
      </c>
    </row>
    <row r="361">
      <c r="A361" s="45" t="str">
        <f t="shared" si="1"/>
        <v>9703</v>
      </c>
      <c r="B361" s="46" t="s">
        <v>795</v>
      </c>
      <c r="C361" s="47" t="s">
        <v>796</v>
      </c>
      <c r="D361" s="48">
        <v>9.0</v>
      </c>
      <c r="E361" s="49">
        <v>9.0</v>
      </c>
      <c r="F361" s="49">
        <v>9.0</v>
      </c>
      <c r="G361" s="61">
        <f t="shared" si="2"/>
        <v>100</v>
      </c>
      <c r="H361" s="51" t="s">
        <v>83</v>
      </c>
    </row>
    <row r="362">
      <c r="A362" s="45" t="str">
        <f t="shared" si="1"/>
        <v>9703</v>
      </c>
      <c r="B362" s="46" t="s">
        <v>797</v>
      </c>
      <c r="C362" s="47" t="s">
        <v>798</v>
      </c>
      <c r="D362" s="48">
        <v>11.0</v>
      </c>
      <c r="E362" s="49">
        <v>11.0</v>
      </c>
      <c r="F362" s="49">
        <v>11.0</v>
      </c>
      <c r="G362" s="61">
        <f t="shared" si="2"/>
        <v>100</v>
      </c>
      <c r="H362" s="51" t="s">
        <v>83</v>
      </c>
    </row>
    <row r="363">
      <c r="A363" s="45" t="str">
        <f t="shared" si="1"/>
        <v>9703</v>
      </c>
      <c r="B363" s="46" t="s">
        <v>799</v>
      </c>
      <c r="C363" s="47" t="s">
        <v>800</v>
      </c>
      <c r="D363" s="48">
        <v>12.0</v>
      </c>
      <c r="E363" s="49">
        <v>12.0</v>
      </c>
      <c r="F363" s="49">
        <v>12.0</v>
      </c>
      <c r="G363" s="61">
        <f t="shared" si="2"/>
        <v>100</v>
      </c>
      <c r="H363" s="51" t="s">
        <v>83</v>
      </c>
    </row>
    <row r="364">
      <c r="A364" s="45" t="str">
        <f t="shared" si="1"/>
        <v>9703</v>
      </c>
      <c r="B364" s="46" t="s">
        <v>801</v>
      </c>
      <c r="C364" s="47" t="s">
        <v>802</v>
      </c>
      <c r="D364" s="48">
        <v>8.0</v>
      </c>
      <c r="E364" s="49">
        <v>8.0</v>
      </c>
      <c r="F364" s="49">
        <v>8.0</v>
      </c>
      <c r="G364" s="61">
        <f t="shared" si="2"/>
        <v>100</v>
      </c>
      <c r="H364" s="51" t="s">
        <v>83</v>
      </c>
    </row>
    <row r="365">
      <c r="A365" s="45" t="str">
        <f t="shared" si="1"/>
        <v>9703</v>
      </c>
      <c r="B365" s="46" t="s">
        <v>803</v>
      </c>
      <c r="C365" s="47" t="s">
        <v>804</v>
      </c>
      <c r="D365" s="48">
        <v>11.0</v>
      </c>
      <c r="E365" s="49">
        <v>11.0</v>
      </c>
      <c r="F365" s="49">
        <v>11.0</v>
      </c>
      <c r="G365" s="61">
        <f t="shared" si="2"/>
        <v>100</v>
      </c>
      <c r="H365" s="51" t="s">
        <v>83</v>
      </c>
    </row>
    <row r="366">
      <c r="A366" s="45" t="str">
        <f t="shared" si="1"/>
        <v>9703</v>
      </c>
      <c r="B366" s="46" t="s">
        <v>805</v>
      </c>
      <c r="C366" s="47" t="s">
        <v>806</v>
      </c>
      <c r="D366" s="48">
        <v>10.0</v>
      </c>
      <c r="E366" s="49">
        <v>10.0</v>
      </c>
      <c r="F366" s="49">
        <v>10.0</v>
      </c>
      <c r="G366" s="61">
        <f t="shared" si="2"/>
        <v>100</v>
      </c>
      <c r="H366" s="51" t="s">
        <v>83</v>
      </c>
    </row>
    <row r="367">
      <c r="A367" s="45" t="str">
        <f t="shared" si="1"/>
        <v>9703</v>
      </c>
      <c r="B367" s="46" t="s">
        <v>807</v>
      </c>
      <c r="C367" s="47" t="s">
        <v>808</v>
      </c>
      <c r="D367" s="48">
        <v>7.0</v>
      </c>
      <c r="E367" s="49">
        <v>7.0</v>
      </c>
      <c r="F367" s="49">
        <v>7.0</v>
      </c>
      <c r="G367" s="61">
        <f t="shared" si="2"/>
        <v>100</v>
      </c>
      <c r="H367" s="51" t="s">
        <v>83</v>
      </c>
    </row>
    <row r="368">
      <c r="A368" s="45" t="str">
        <f t="shared" si="1"/>
        <v>9703</v>
      </c>
      <c r="B368" s="46" t="s">
        <v>809</v>
      </c>
      <c r="C368" s="47" t="s">
        <v>810</v>
      </c>
      <c r="D368" s="48">
        <v>8.0</v>
      </c>
      <c r="E368" s="49">
        <v>8.0</v>
      </c>
      <c r="F368" s="49">
        <v>8.0</v>
      </c>
      <c r="G368" s="61">
        <f t="shared" si="2"/>
        <v>100</v>
      </c>
      <c r="H368" s="51" t="s">
        <v>83</v>
      </c>
    </row>
    <row r="369">
      <c r="A369" s="45" t="str">
        <f t="shared" si="1"/>
        <v>9703</v>
      </c>
      <c r="B369" s="46" t="s">
        <v>811</v>
      </c>
      <c r="C369" s="47" t="s">
        <v>812</v>
      </c>
      <c r="D369" s="48">
        <v>11.0</v>
      </c>
      <c r="E369" s="49">
        <v>11.0</v>
      </c>
      <c r="F369" s="49">
        <v>11.0</v>
      </c>
      <c r="G369" s="61">
        <f t="shared" si="2"/>
        <v>100</v>
      </c>
      <c r="H369" s="51" t="s">
        <v>83</v>
      </c>
    </row>
    <row r="370">
      <c r="A370" s="45" t="str">
        <f t="shared" si="1"/>
        <v>9703</v>
      </c>
      <c r="B370" s="46" t="s">
        <v>813</v>
      </c>
      <c r="C370" s="47" t="s">
        <v>814</v>
      </c>
      <c r="D370" s="48">
        <v>8.0</v>
      </c>
      <c r="E370" s="49">
        <v>8.0</v>
      </c>
      <c r="F370" s="49">
        <v>8.0</v>
      </c>
      <c r="G370" s="61">
        <f t="shared" si="2"/>
        <v>100</v>
      </c>
      <c r="H370" s="51" t="s">
        <v>83</v>
      </c>
    </row>
    <row r="371">
      <c r="A371" s="45" t="str">
        <f t="shared" si="1"/>
        <v>9703</v>
      </c>
      <c r="B371" s="46" t="s">
        <v>815</v>
      </c>
      <c r="C371" s="47" t="s">
        <v>816</v>
      </c>
      <c r="D371" s="48">
        <v>8.0</v>
      </c>
      <c r="E371" s="49">
        <v>8.0</v>
      </c>
      <c r="F371" s="49">
        <v>8.0</v>
      </c>
      <c r="G371" s="61">
        <f t="shared" si="2"/>
        <v>100</v>
      </c>
      <c r="H371" s="51" t="s">
        <v>83</v>
      </c>
    </row>
    <row r="372">
      <c r="A372" s="45" t="str">
        <f t="shared" si="1"/>
        <v>9703</v>
      </c>
      <c r="B372" s="46" t="s">
        <v>817</v>
      </c>
      <c r="C372" s="47" t="s">
        <v>818</v>
      </c>
      <c r="D372" s="48">
        <v>9.0</v>
      </c>
      <c r="E372" s="49">
        <v>9.0</v>
      </c>
      <c r="F372" s="49">
        <v>9.0</v>
      </c>
      <c r="G372" s="61">
        <f t="shared" si="2"/>
        <v>100</v>
      </c>
      <c r="H372" s="51" t="s">
        <v>83</v>
      </c>
    </row>
    <row r="373">
      <c r="A373" s="45" t="str">
        <f t="shared" si="1"/>
        <v>9703</v>
      </c>
      <c r="B373" s="46" t="s">
        <v>819</v>
      </c>
      <c r="C373" s="47" t="s">
        <v>820</v>
      </c>
      <c r="D373" s="48">
        <v>9.0</v>
      </c>
      <c r="E373" s="49">
        <v>9.0</v>
      </c>
      <c r="F373" s="49">
        <v>9.0</v>
      </c>
      <c r="G373" s="61">
        <f t="shared" si="2"/>
        <v>100</v>
      </c>
      <c r="H373" s="51" t="s">
        <v>83</v>
      </c>
    </row>
    <row r="374">
      <c r="A374" s="45" t="str">
        <f t="shared" si="1"/>
        <v>9703</v>
      </c>
      <c r="B374" s="46" t="s">
        <v>821</v>
      </c>
      <c r="C374" s="47" t="s">
        <v>822</v>
      </c>
      <c r="D374" s="48">
        <v>23.0</v>
      </c>
      <c r="E374" s="49">
        <v>23.0</v>
      </c>
      <c r="F374" s="49">
        <v>23.0</v>
      </c>
      <c r="G374" s="61">
        <f t="shared" si="2"/>
        <v>100</v>
      </c>
      <c r="H374" s="51" t="s">
        <v>83</v>
      </c>
    </row>
    <row r="375">
      <c r="A375" s="45" t="str">
        <f t="shared" si="1"/>
        <v>9703</v>
      </c>
      <c r="B375" s="46" t="s">
        <v>823</v>
      </c>
      <c r="C375" s="47" t="s">
        <v>824</v>
      </c>
      <c r="D375" s="48">
        <v>22.0</v>
      </c>
      <c r="E375" s="49">
        <v>22.0</v>
      </c>
      <c r="F375" s="49">
        <v>22.0</v>
      </c>
      <c r="G375" s="61">
        <f t="shared" si="2"/>
        <v>100</v>
      </c>
      <c r="H375" s="51" t="s">
        <v>83</v>
      </c>
    </row>
    <row r="376">
      <c r="A376" s="45" t="str">
        <f t="shared" si="1"/>
        <v>9703</v>
      </c>
      <c r="B376" s="46" t="s">
        <v>825</v>
      </c>
      <c r="C376" s="47" t="s">
        <v>826</v>
      </c>
      <c r="D376" s="48">
        <v>23.0</v>
      </c>
      <c r="E376" s="49">
        <v>23.0</v>
      </c>
      <c r="F376" s="49">
        <v>23.0</v>
      </c>
      <c r="G376" s="61">
        <f t="shared" si="2"/>
        <v>100</v>
      </c>
      <c r="H376" s="51" t="s">
        <v>83</v>
      </c>
    </row>
    <row r="377">
      <c r="A377" s="45" t="str">
        <f t="shared" si="1"/>
        <v>9703</v>
      </c>
      <c r="B377" s="46" t="s">
        <v>827</v>
      </c>
      <c r="C377" s="47" t="s">
        <v>828</v>
      </c>
      <c r="D377" s="48">
        <v>16.0</v>
      </c>
      <c r="E377" s="49">
        <v>16.0</v>
      </c>
      <c r="F377" s="49">
        <v>16.0</v>
      </c>
      <c r="G377" s="61">
        <f t="shared" si="2"/>
        <v>100</v>
      </c>
      <c r="H377" s="51" t="s">
        <v>83</v>
      </c>
    </row>
    <row r="378">
      <c r="A378" s="45" t="str">
        <f t="shared" si="1"/>
        <v>9703</v>
      </c>
      <c r="B378" s="46" t="s">
        <v>829</v>
      </c>
      <c r="C378" s="47" t="s">
        <v>830</v>
      </c>
      <c r="D378" s="48">
        <v>8.0</v>
      </c>
      <c r="E378" s="49">
        <v>8.0</v>
      </c>
      <c r="F378" s="49">
        <v>8.0</v>
      </c>
      <c r="G378" s="61">
        <f t="shared" si="2"/>
        <v>100</v>
      </c>
      <c r="H378" s="51" t="s">
        <v>83</v>
      </c>
    </row>
    <row r="379">
      <c r="A379" s="45" t="str">
        <f t="shared" si="1"/>
        <v>9703</v>
      </c>
      <c r="B379" s="46" t="s">
        <v>831</v>
      </c>
      <c r="C379" s="47" t="s">
        <v>832</v>
      </c>
      <c r="D379" s="48">
        <v>18.0</v>
      </c>
      <c r="E379" s="49">
        <v>18.0</v>
      </c>
      <c r="F379" s="49">
        <v>18.0</v>
      </c>
      <c r="G379" s="61">
        <f t="shared" si="2"/>
        <v>100</v>
      </c>
      <c r="H379" s="51" t="s">
        <v>83</v>
      </c>
    </row>
    <row r="380">
      <c r="A380" s="45" t="str">
        <f t="shared" si="1"/>
        <v>9703</v>
      </c>
      <c r="B380" s="46" t="s">
        <v>833</v>
      </c>
      <c r="C380" s="47" t="s">
        <v>834</v>
      </c>
      <c r="D380" s="48">
        <v>7.0</v>
      </c>
      <c r="E380" s="49">
        <v>7.0</v>
      </c>
      <c r="F380" s="49">
        <v>7.0</v>
      </c>
      <c r="G380" s="61">
        <f t="shared" si="2"/>
        <v>100</v>
      </c>
      <c r="H380" s="51" t="s">
        <v>83</v>
      </c>
    </row>
    <row r="381">
      <c r="A381" s="45" t="str">
        <f t="shared" si="1"/>
        <v>9703</v>
      </c>
      <c r="B381" s="46" t="s">
        <v>835</v>
      </c>
      <c r="C381" s="47" t="s">
        <v>836</v>
      </c>
      <c r="D381" s="48">
        <v>23.0</v>
      </c>
      <c r="E381" s="49">
        <v>23.0</v>
      </c>
      <c r="F381" s="49">
        <v>23.0</v>
      </c>
      <c r="G381" s="61">
        <f t="shared" si="2"/>
        <v>100</v>
      </c>
      <c r="H381" s="51" t="s">
        <v>83</v>
      </c>
    </row>
    <row r="382">
      <c r="A382" s="45" t="str">
        <f t="shared" si="1"/>
        <v>9703</v>
      </c>
      <c r="B382" s="46" t="s">
        <v>837</v>
      </c>
      <c r="C382" s="47" t="s">
        <v>594</v>
      </c>
      <c r="D382" s="48">
        <v>18.0</v>
      </c>
      <c r="E382" s="49">
        <v>18.0</v>
      </c>
      <c r="F382" s="49">
        <v>18.0</v>
      </c>
      <c r="G382" s="61">
        <f t="shared" si="2"/>
        <v>100</v>
      </c>
      <c r="H382" s="51" t="s">
        <v>83</v>
      </c>
    </row>
    <row r="383">
      <c r="A383" s="45" t="str">
        <f t="shared" si="1"/>
        <v>9704</v>
      </c>
      <c r="B383" s="46" t="s">
        <v>838</v>
      </c>
      <c r="C383" s="47" t="s">
        <v>839</v>
      </c>
      <c r="D383" s="48">
        <v>10.0</v>
      </c>
      <c r="E383" s="49">
        <v>13.0</v>
      </c>
      <c r="F383" s="49">
        <v>10.0</v>
      </c>
      <c r="G383" s="61">
        <f t="shared" si="2"/>
        <v>100</v>
      </c>
      <c r="H383" s="51" t="s">
        <v>83</v>
      </c>
    </row>
    <row r="384">
      <c r="A384" s="45" t="str">
        <f t="shared" si="1"/>
        <v>9704</v>
      </c>
      <c r="B384" s="46" t="s">
        <v>840</v>
      </c>
      <c r="C384" s="47" t="s">
        <v>841</v>
      </c>
      <c r="D384" s="48">
        <v>10.0</v>
      </c>
      <c r="E384" s="49">
        <v>10.0</v>
      </c>
      <c r="F384" s="49">
        <v>10.0</v>
      </c>
      <c r="G384" s="61">
        <f t="shared" si="2"/>
        <v>100</v>
      </c>
      <c r="H384" s="51" t="s">
        <v>83</v>
      </c>
    </row>
    <row r="385">
      <c r="A385" s="45" t="str">
        <f t="shared" si="1"/>
        <v>9704</v>
      </c>
      <c r="B385" s="46" t="s">
        <v>842</v>
      </c>
      <c r="C385" s="47" t="s">
        <v>843</v>
      </c>
      <c r="D385" s="48">
        <v>11.0</v>
      </c>
      <c r="E385" s="49">
        <v>11.0</v>
      </c>
      <c r="F385" s="49">
        <v>11.0</v>
      </c>
      <c r="G385" s="61">
        <f t="shared" si="2"/>
        <v>100</v>
      </c>
      <c r="H385" s="51" t="s">
        <v>83</v>
      </c>
    </row>
    <row r="386">
      <c r="A386" s="45" t="str">
        <f t="shared" si="1"/>
        <v>9704</v>
      </c>
      <c r="B386" s="46" t="s">
        <v>844</v>
      </c>
      <c r="C386" s="47" t="s">
        <v>845</v>
      </c>
      <c r="D386" s="48">
        <v>10.0</v>
      </c>
      <c r="E386" s="49">
        <v>10.0</v>
      </c>
      <c r="F386" s="49">
        <v>10.0</v>
      </c>
      <c r="G386" s="61">
        <f t="shared" si="2"/>
        <v>100</v>
      </c>
      <c r="H386" s="51" t="s">
        <v>83</v>
      </c>
    </row>
    <row r="387">
      <c r="A387" s="45" t="str">
        <f t="shared" si="1"/>
        <v>9704</v>
      </c>
      <c r="B387" s="46" t="s">
        <v>846</v>
      </c>
      <c r="C387" s="47" t="s">
        <v>847</v>
      </c>
      <c r="D387" s="48">
        <v>12.0</v>
      </c>
      <c r="E387" s="49">
        <v>26.0</v>
      </c>
      <c r="F387" s="49">
        <v>12.0</v>
      </c>
      <c r="G387" s="61">
        <f t="shared" si="2"/>
        <v>100</v>
      </c>
      <c r="H387" s="51" t="s">
        <v>83</v>
      </c>
    </row>
    <row r="388">
      <c r="A388" s="45" t="str">
        <f t="shared" si="1"/>
        <v>9704</v>
      </c>
      <c r="B388" s="46" t="s">
        <v>848</v>
      </c>
      <c r="C388" s="47" t="s">
        <v>849</v>
      </c>
      <c r="D388" s="48">
        <v>10.0</v>
      </c>
      <c r="E388" s="49">
        <v>20.0</v>
      </c>
      <c r="F388" s="49">
        <v>10.0</v>
      </c>
      <c r="G388" s="61">
        <f t="shared" si="2"/>
        <v>100</v>
      </c>
      <c r="H388" s="51" t="s">
        <v>83</v>
      </c>
    </row>
    <row r="389">
      <c r="A389" s="45" t="str">
        <f t="shared" si="1"/>
        <v>9704</v>
      </c>
      <c r="B389" s="46" t="s">
        <v>850</v>
      </c>
      <c r="C389" s="47" t="s">
        <v>851</v>
      </c>
      <c r="D389" s="48">
        <v>10.0</v>
      </c>
      <c r="E389" s="49">
        <v>10.0</v>
      </c>
      <c r="F389" s="49">
        <v>10.0</v>
      </c>
      <c r="G389" s="61">
        <f t="shared" si="2"/>
        <v>100</v>
      </c>
      <c r="H389" s="51" t="s">
        <v>83</v>
      </c>
    </row>
    <row r="390">
      <c r="A390" s="45" t="str">
        <f t="shared" si="1"/>
        <v>9704</v>
      </c>
      <c r="B390" s="46" t="s">
        <v>852</v>
      </c>
      <c r="C390" s="47" t="s">
        <v>853</v>
      </c>
      <c r="D390" s="48">
        <v>24.0</v>
      </c>
      <c r="E390" s="49">
        <v>24.0</v>
      </c>
      <c r="F390" s="49">
        <v>24.0</v>
      </c>
      <c r="G390" s="61">
        <f t="shared" si="2"/>
        <v>100</v>
      </c>
      <c r="H390" s="51" t="s">
        <v>83</v>
      </c>
    </row>
    <row r="391">
      <c r="A391" s="45" t="str">
        <f t="shared" si="1"/>
        <v>9704</v>
      </c>
      <c r="B391" s="46" t="s">
        <v>854</v>
      </c>
      <c r="C391" s="47" t="s">
        <v>855</v>
      </c>
      <c r="D391" s="48">
        <v>19.0</v>
      </c>
      <c r="E391" s="49">
        <v>19.0</v>
      </c>
      <c r="F391" s="49">
        <v>19.0</v>
      </c>
      <c r="G391" s="61">
        <f t="shared" si="2"/>
        <v>100</v>
      </c>
      <c r="H391" s="51" t="s">
        <v>83</v>
      </c>
    </row>
    <row r="392">
      <c r="A392" s="45" t="str">
        <f t="shared" si="1"/>
        <v>9704</v>
      </c>
      <c r="B392" s="46" t="s">
        <v>856</v>
      </c>
      <c r="C392" s="47" t="s">
        <v>857</v>
      </c>
      <c r="D392" s="48">
        <v>9.0</v>
      </c>
      <c r="E392" s="49">
        <v>9.0</v>
      </c>
      <c r="F392" s="49">
        <v>9.0</v>
      </c>
      <c r="G392" s="61">
        <f t="shared" si="2"/>
        <v>100</v>
      </c>
      <c r="H392" s="51" t="s">
        <v>83</v>
      </c>
    </row>
    <row r="393">
      <c r="A393" s="45" t="str">
        <f t="shared" si="1"/>
        <v>9704</v>
      </c>
      <c r="B393" s="46" t="s">
        <v>858</v>
      </c>
      <c r="C393" s="47" t="s">
        <v>859</v>
      </c>
      <c r="D393" s="48">
        <v>11.0</v>
      </c>
      <c r="E393" s="49">
        <v>11.0</v>
      </c>
      <c r="F393" s="49">
        <v>11.0</v>
      </c>
      <c r="G393" s="61">
        <f t="shared" si="2"/>
        <v>100</v>
      </c>
      <c r="H393" s="51" t="s">
        <v>83</v>
      </c>
    </row>
    <row r="394">
      <c r="A394" s="45" t="str">
        <f t="shared" si="1"/>
        <v>9704</v>
      </c>
      <c r="B394" s="46" t="s">
        <v>860</v>
      </c>
      <c r="C394" s="47" t="s">
        <v>861</v>
      </c>
      <c r="D394" s="48">
        <v>12.0</v>
      </c>
      <c r="E394" s="49">
        <v>12.0</v>
      </c>
      <c r="F394" s="49">
        <v>12.0</v>
      </c>
      <c r="G394" s="61">
        <f t="shared" si="2"/>
        <v>100</v>
      </c>
      <c r="H394" s="51" t="s">
        <v>83</v>
      </c>
    </row>
    <row r="395">
      <c r="A395" s="45" t="str">
        <f t="shared" si="1"/>
        <v>9704</v>
      </c>
      <c r="B395" s="46" t="s">
        <v>862</v>
      </c>
      <c r="C395" s="47" t="s">
        <v>863</v>
      </c>
      <c r="D395" s="48">
        <v>17.0</v>
      </c>
      <c r="E395" s="49">
        <v>17.0</v>
      </c>
      <c r="F395" s="49">
        <v>17.0</v>
      </c>
      <c r="G395" s="61">
        <f t="shared" si="2"/>
        <v>100</v>
      </c>
      <c r="H395" s="51" t="s">
        <v>83</v>
      </c>
    </row>
    <row r="396">
      <c r="A396" s="45" t="str">
        <f t="shared" si="1"/>
        <v>9704</v>
      </c>
      <c r="B396" s="46" t="s">
        <v>864</v>
      </c>
      <c r="C396" s="47" t="s">
        <v>865</v>
      </c>
      <c r="D396" s="48">
        <v>10.0</v>
      </c>
      <c r="E396" s="49">
        <v>10.0</v>
      </c>
      <c r="F396" s="49">
        <v>10.0</v>
      </c>
      <c r="G396" s="61">
        <f t="shared" si="2"/>
        <v>100</v>
      </c>
      <c r="H396" s="51" t="s">
        <v>83</v>
      </c>
    </row>
    <row r="397">
      <c r="A397" s="45" t="str">
        <f t="shared" si="1"/>
        <v>9704</v>
      </c>
      <c r="B397" s="46" t="s">
        <v>866</v>
      </c>
      <c r="C397" s="47" t="s">
        <v>867</v>
      </c>
      <c r="D397" s="48">
        <v>11.0</v>
      </c>
      <c r="E397" s="49">
        <v>11.0</v>
      </c>
      <c r="F397" s="49">
        <v>11.0</v>
      </c>
      <c r="G397" s="61">
        <f t="shared" si="2"/>
        <v>100</v>
      </c>
      <c r="H397" s="51" t="s">
        <v>83</v>
      </c>
    </row>
    <row r="398">
      <c r="A398" s="45" t="str">
        <f t="shared" si="1"/>
        <v>9704</v>
      </c>
      <c r="B398" s="46" t="s">
        <v>868</v>
      </c>
      <c r="C398" s="47" t="s">
        <v>869</v>
      </c>
      <c r="D398" s="48">
        <v>11.0</v>
      </c>
      <c r="E398" s="49">
        <v>11.0</v>
      </c>
      <c r="F398" s="49">
        <v>11.0</v>
      </c>
      <c r="G398" s="61">
        <f t="shared" si="2"/>
        <v>100</v>
      </c>
      <c r="H398" s="51" t="s">
        <v>83</v>
      </c>
    </row>
    <row r="399">
      <c r="A399" s="45" t="str">
        <f t="shared" si="1"/>
        <v>9704</v>
      </c>
      <c r="B399" s="46" t="s">
        <v>870</v>
      </c>
      <c r="C399" s="47" t="s">
        <v>871</v>
      </c>
      <c r="D399" s="48">
        <v>17.0</v>
      </c>
      <c r="E399" s="49">
        <v>17.0</v>
      </c>
      <c r="F399" s="49">
        <v>17.0</v>
      </c>
      <c r="G399" s="61">
        <f t="shared" si="2"/>
        <v>100</v>
      </c>
      <c r="H399" s="51" t="s">
        <v>83</v>
      </c>
    </row>
    <row r="400">
      <c r="A400" s="45" t="str">
        <f t="shared" si="1"/>
        <v>9704</v>
      </c>
      <c r="B400" s="46" t="s">
        <v>872</v>
      </c>
      <c r="C400" s="47" t="s">
        <v>873</v>
      </c>
      <c r="D400" s="48">
        <v>14.0</v>
      </c>
      <c r="E400" s="49">
        <v>14.0</v>
      </c>
      <c r="F400" s="49">
        <v>14.0</v>
      </c>
      <c r="G400" s="61">
        <f t="shared" si="2"/>
        <v>100</v>
      </c>
      <c r="H400" s="51" t="s">
        <v>83</v>
      </c>
    </row>
    <row r="401">
      <c r="A401" s="45" t="str">
        <f t="shared" si="1"/>
        <v>9704</v>
      </c>
      <c r="B401" s="46" t="s">
        <v>874</v>
      </c>
      <c r="C401" s="47" t="s">
        <v>875</v>
      </c>
      <c r="D401" s="48">
        <v>11.0</v>
      </c>
      <c r="E401" s="49">
        <v>11.0</v>
      </c>
      <c r="F401" s="49">
        <v>11.0</v>
      </c>
      <c r="G401" s="61">
        <f t="shared" si="2"/>
        <v>100</v>
      </c>
      <c r="H401" s="51" t="s">
        <v>83</v>
      </c>
    </row>
    <row r="402">
      <c r="A402" s="45" t="str">
        <f t="shared" si="1"/>
        <v>9704</v>
      </c>
      <c r="B402" s="46" t="s">
        <v>876</v>
      </c>
      <c r="C402" s="47" t="s">
        <v>877</v>
      </c>
      <c r="D402" s="48">
        <v>13.0</v>
      </c>
      <c r="E402" s="49">
        <v>13.0</v>
      </c>
      <c r="F402" s="49">
        <v>13.0</v>
      </c>
      <c r="G402" s="61">
        <f t="shared" si="2"/>
        <v>100</v>
      </c>
      <c r="H402" s="51" t="s">
        <v>83</v>
      </c>
    </row>
    <row r="403">
      <c r="A403" s="45" t="str">
        <f t="shared" si="1"/>
        <v>9704</v>
      </c>
      <c r="B403" s="46" t="s">
        <v>878</v>
      </c>
      <c r="C403" s="47" t="s">
        <v>879</v>
      </c>
      <c r="D403" s="48">
        <v>12.0</v>
      </c>
      <c r="E403" s="49">
        <v>12.0</v>
      </c>
      <c r="F403" s="49">
        <v>12.0</v>
      </c>
      <c r="G403" s="61">
        <f t="shared" si="2"/>
        <v>100</v>
      </c>
      <c r="H403" s="51" t="s">
        <v>83</v>
      </c>
    </row>
    <row r="404">
      <c r="A404" s="45" t="str">
        <f t="shared" si="1"/>
        <v>9704</v>
      </c>
      <c r="B404" s="46" t="s">
        <v>880</v>
      </c>
      <c r="C404" s="47" t="s">
        <v>881</v>
      </c>
      <c r="D404" s="48">
        <v>9.0</v>
      </c>
      <c r="E404" s="49">
        <v>9.0</v>
      </c>
      <c r="F404" s="49">
        <v>9.0</v>
      </c>
      <c r="G404" s="61">
        <f t="shared" si="2"/>
        <v>100</v>
      </c>
      <c r="H404" s="51" t="s">
        <v>83</v>
      </c>
    </row>
    <row r="405">
      <c r="A405" s="45" t="str">
        <f t="shared" si="1"/>
        <v>9704</v>
      </c>
      <c r="B405" s="46" t="s">
        <v>882</v>
      </c>
      <c r="C405" s="47" t="s">
        <v>883</v>
      </c>
      <c r="D405" s="48">
        <v>10.0</v>
      </c>
      <c r="E405" s="49">
        <v>10.0</v>
      </c>
      <c r="F405" s="49">
        <v>10.0</v>
      </c>
      <c r="G405" s="61">
        <f t="shared" si="2"/>
        <v>100</v>
      </c>
      <c r="H405" s="51" t="s">
        <v>83</v>
      </c>
    </row>
    <row r="406">
      <c r="A406" s="45" t="str">
        <f t="shared" si="1"/>
        <v>9704</v>
      </c>
      <c r="B406" s="46" t="s">
        <v>884</v>
      </c>
      <c r="C406" s="47" t="s">
        <v>885</v>
      </c>
      <c r="D406" s="48">
        <v>8.0</v>
      </c>
      <c r="E406" s="49">
        <v>8.0</v>
      </c>
      <c r="F406" s="49">
        <v>8.0</v>
      </c>
      <c r="G406" s="61">
        <f t="shared" si="2"/>
        <v>100</v>
      </c>
      <c r="H406" s="51" t="s">
        <v>83</v>
      </c>
    </row>
    <row r="407">
      <c r="A407" s="45" t="str">
        <f t="shared" si="1"/>
        <v>9704</v>
      </c>
      <c r="B407" s="46" t="s">
        <v>886</v>
      </c>
      <c r="C407" s="47" t="s">
        <v>887</v>
      </c>
      <c r="D407" s="48">
        <v>8.0</v>
      </c>
      <c r="E407" s="49">
        <v>8.0</v>
      </c>
      <c r="F407" s="49">
        <v>8.0</v>
      </c>
      <c r="G407" s="61">
        <f t="shared" si="2"/>
        <v>100</v>
      </c>
      <c r="H407" s="51" t="s">
        <v>83</v>
      </c>
    </row>
    <row r="408">
      <c r="A408" s="45" t="str">
        <f t="shared" si="1"/>
        <v>9704</v>
      </c>
      <c r="B408" s="46" t="s">
        <v>888</v>
      </c>
      <c r="C408" s="47" t="s">
        <v>889</v>
      </c>
      <c r="D408" s="48">
        <v>11.0</v>
      </c>
      <c r="E408" s="49">
        <v>11.0</v>
      </c>
      <c r="F408" s="49">
        <v>11.0</v>
      </c>
      <c r="G408" s="61">
        <f t="shared" si="2"/>
        <v>100</v>
      </c>
      <c r="H408" s="51" t="s">
        <v>83</v>
      </c>
    </row>
    <row r="409">
      <c r="A409" s="45" t="str">
        <f t="shared" si="1"/>
        <v>9704</v>
      </c>
      <c r="B409" s="46" t="s">
        <v>890</v>
      </c>
      <c r="C409" s="47" t="s">
        <v>891</v>
      </c>
      <c r="D409" s="48">
        <v>17.0</v>
      </c>
      <c r="E409" s="49">
        <v>17.0</v>
      </c>
      <c r="F409" s="49">
        <v>17.0</v>
      </c>
      <c r="G409" s="61">
        <f t="shared" si="2"/>
        <v>100</v>
      </c>
      <c r="H409" s="51" t="s">
        <v>83</v>
      </c>
    </row>
    <row r="410">
      <c r="A410" s="45" t="str">
        <f t="shared" si="1"/>
        <v>9704</v>
      </c>
      <c r="B410" s="46" t="s">
        <v>892</v>
      </c>
      <c r="C410" s="47" t="s">
        <v>893</v>
      </c>
      <c r="D410" s="48">
        <v>10.0</v>
      </c>
      <c r="E410" s="49">
        <v>10.0</v>
      </c>
      <c r="F410" s="49">
        <v>10.0</v>
      </c>
      <c r="G410" s="61">
        <f t="shared" si="2"/>
        <v>100</v>
      </c>
      <c r="H410" s="51" t="s">
        <v>83</v>
      </c>
    </row>
    <row r="411">
      <c r="A411" s="45" t="str">
        <f t="shared" si="1"/>
        <v>9704</v>
      </c>
      <c r="B411" s="46" t="s">
        <v>894</v>
      </c>
      <c r="C411" s="47" t="s">
        <v>895</v>
      </c>
      <c r="D411" s="48">
        <v>26.0</v>
      </c>
      <c r="E411" s="49">
        <v>26.0</v>
      </c>
      <c r="F411" s="49">
        <v>26.0</v>
      </c>
      <c r="G411" s="61">
        <f t="shared" si="2"/>
        <v>100</v>
      </c>
      <c r="H411" s="51" t="s">
        <v>83</v>
      </c>
    </row>
    <row r="412">
      <c r="A412" s="45" t="str">
        <f t="shared" si="1"/>
        <v>9704</v>
      </c>
      <c r="B412" s="46" t="s">
        <v>896</v>
      </c>
      <c r="C412" s="47" t="s">
        <v>897</v>
      </c>
      <c r="D412" s="48">
        <v>9.0</v>
      </c>
      <c r="E412" s="49">
        <v>9.0</v>
      </c>
      <c r="F412" s="49">
        <v>9.0</v>
      </c>
      <c r="G412" s="61">
        <f t="shared" si="2"/>
        <v>100</v>
      </c>
      <c r="H412" s="51" t="s">
        <v>83</v>
      </c>
    </row>
    <row r="413">
      <c r="A413" s="45" t="str">
        <f t="shared" si="1"/>
        <v>9704</v>
      </c>
      <c r="B413" s="46" t="s">
        <v>898</v>
      </c>
      <c r="C413" s="47" t="s">
        <v>899</v>
      </c>
      <c r="D413" s="48">
        <v>10.0</v>
      </c>
      <c r="E413" s="49">
        <v>10.0</v>
      </c>
      <c r="F413" s="49">
        <v>10.0</v>
      </c>
      <c r="G413" s="61">
        <f t="shared" si="2"/>
        <v>100</v>
      </c>
      <c r="H413" s="51" t="s">
        <v>83</v>
      </c>
    </row>
    <row r="414">
      <c r="A414" s="45" t="str">
        <f t="shared" si="1"/>
        <v>9704</v>
      </c>
      <c r="B414" s="46" t="s">
        <v>900</v>
      </c>
      <c r="C414" s="47" t="s">
        <v>901</v>
      </c>
      <c r="D414" s="48">
        <v>11.0</v>
      </c>
      <c r="E414" s="49">
        <v>11.0</v>
      </c>
      <c r="F414" s="49">
        <v>11.0</v>
      </c>
      <c r="G414" s="61">
        <f t="shared" si="2"/>
        <v>100</v>
      </c>
      <c r="H414" s="51" t="s">
        <v>83</v>
      </c>
    </row>
    <row r="415">
      <c r="A415" s="45" t="str">
        <f t="shared" si="1"/>
        <v>9704</v>
      </c>
      <c r="B415" s="46" t="s">
        <v>902</v>
      </c>
      <c r="C415" s="47" t="s">
        <v>903</v>
      </c>
      <c r="D415" s="48">
        <v>12.0</v>
      </c>
      <c r="E415" s="49">
        <v>18.0</v>
      </c>
      <c r="F415" s="49">
        <v>12.0</v>
      </c>
      <c r="G415" s="61">
        <f t="shared" si="2"/>
        <v>100</v>
      </c>
      <c r="H415" s="51" t="s">
        <v>83</v>
      </c>
    </row>
    <row r="416">
      <c r="A416" s="45" t="str">
        <f t="shared" si="1"/>
        <v>9704</v>
      </c>
      <c r="B416" s="46" t="s">
        <v>904</v>
      </c>
      <c r="C416" s="47" t="s">
        <v>905</v>
      </c>
      <c r="D416" s="48">
        <v>10.0</v>
      </c>
      <c r="E416" s="49">
        <v>10.0</v>
      </c>
      <c r="F416" s="49">
        <v>10.0</v>
      </c>
      <c r="G416" s="61">
        <f t="shared" si="2"/>
        <v>100</v>
      </c>
      <c r="H416" s="51" t="s">
        <v>83</v>
      </c>
    </row>
    <row r="417">
      <c r="A417" s="45" t="str">
        <f t="shared" si="1"/>
        <v>9704</v>
      </c>
      <c r="B417" s="46" t="s">
        <v>906</v>
      </c>
      <c r="C417" s="47" t="s">
        <v>907</v>
      </c>
      <c r="D417" s="48">
        <v>10.0</v>
      </c>
      <c r="E417" s="49">
        <v>10.0</v>
      </c>
      <c r="F417" s="49">
        <v>10.0</v>
      </c>
      <c r="G417" s="61">
        <f t="shared" si="2"/>
        <v>100</v>
      </c>
      <c r="H417" s="51" t="s">
        <v>83</v>
      </c>
    </row>
    <row r="418">
      <c r="A418" s="45" t="str">
        <f t="shared" si="1"/>
        <v>9704</v>
      </c>
      <c r="B418" s="46" t="s">
        <v>908</v>
      </c>
      <c r="C418" s="47" t="s">
        <v>909</v>
      </c>
      <c r="D418" s="48">
        <v>10.0</v>
      </c>
      <c r="E418" s="49">
        <v>10.0</v>
      </c>
      <c r="F418" s="49">
        <v>10.0</v>
      </c>
      <c r="G418" s="61">
        <f t="shared" si="2"/>
        <v>100</v>
      </c>
      <c r="H418" s="51" t="s">
        <v>83</v>
      </c>
    </row>
    <row r="419">
      <c r="A419" s="45" t="str">
        <f t="shared" si="1"/>
        <v>9704</v>
      </c>
      <c r="B419" s="46" t="s">
        <v>910</v>
      </c>
      <c r="C419" s="47" t="s">
        <v>911</v>
      </c>
      <c r="D419" s="48">
        <v>10.0</v>
      </c>
      <c r="E419" s="49">
        <v>10.0</v>
      </c>
      <c r="F419" s="49">
        <v>10.0</v>
      </c>
      <c r="G419" s="61">
        <f t="shared" si="2"/>
        <v>100</v>
      </c>
      <c r="H419" s="51" t="s">
        <v>83</v>
      </c>
    </row>
    <row r="420">
      <c r="A420" s="45" t="str">
        <f t="shared" si="1"/>
        <v>9704</v>
      </c>
      <c r="B420" s="46" t="s">
        <v>912</v>
      </c>
      <c r="C420" s="47" t="s">
        <v>913</v>
      </c>
      <c r="D420" s="48">
        <v>17.0</v>
      </c>
      <c r="E420" s="49">
        <v>17.0</v>
      </c>
      <c r="F420" s="49">
        <v>17.0</v>
      </c>
      <c r="G420" s="61">
        <f t="shared" si="2"/>
        <v>100</v>
      </c>
      <c r="H420" s="51" t="s">
        <v>83</v>
      </c>
    </row>
    <row r="421">
      <c r="A421" s="45" t="str">
        <f t="shared" si="1"/>
        <v>9704</v>
      </c>
      <c r="B421" s="46" t="s">
        <v>914</v>
      </c>
      <c r="C421" s="47" t="s">
        <v>915</v>
      </c>
      <c r="D421" s="48">
        <v>12.0</v>
      </c>
      <c r="E421" s="49">
        <v>12.0</v>
      </c>
      <c r="F421" s="49">
        <v>12.0</v>
      </c>
      <c r="G421" s="61">
        <f t="shared" si="2"/>
        <v>100</v>
      </c>
      <c r="H421" s="51" t="s">
        <v>83</v>
      </c>
    </row>
    <row r="422">
      <c r="A422" s="45" t="str">
        <f t="shared" si="1"/>
        <v>9704</v>
      </c>
      <c r="B422" s="46" t="s">
        <v>916</v>
      </c>
      <c r="C422" s="47" t="s">
        <v>917</v>
      </c>
      <c r="D422" s="48">
        <v>11.0</v>
      </c>
      <c r="E422" s="49">
        <v>11.0</v>
      </c>
      <c r="F422" s="49">
        <v>11.0</v>
      </c>
      <c r="G422" s="61">
        <f t="shared" si="2"/>
        <v>100</v>
      </c>
      <c r="H422" s="51" t="s">
        <v>83</v>
      </c>
    </row>
    <row r="423">
      <c r="A423" s="45" t="str">
        <f t="shared" si="1"/>
        <v>9704</v>
      </c>
      <c r="B423" s="46" t="s">
        <v>918</v>
      </c>
      <c r="C423" s="47" t="s">
        <v>742</v>
      </c>
      <c r="D423" s="48">
        <v>10.0</v>
      </c>
      <c r="E423" s="49">
        <v>10.0</v>
      </c>
      <c r="F423" s="49">
        <v>10.0</v>
      </c>
      <c r="G423" s="61">
        <f t="shared" si="2"/>
        <v>100</v>
      </c>
      <c r="H423" s="51" t="s">
        <v>83</v>
      </c>
    </row>
    <row r="424">
      <c r="A424" s="45" t="str">
        <f t="shared" si="1"/>
        <v>9704</v>
      </c>
      <c r="B424" s="46" t="s">
        <v>919</v>
      </c>
      <c r="C424" s="47" t="s">
        <v>920</v>
      </c>
      <c r="D424" s="48">
        <v>10.0</v>
      </c>
      <c r="E424" s="49">
        <v>10.0</v>
      </c>
      <c r="F424" s="49">
        <v>10.0</v>
      </c>
      <c r="G424" s="61">
        <f t="shared" si="2"/>
        <v>100</v>
      </c>
      <c r="H424" s="51" t="s">
        <v>83</v>
      </c>
    </row>
    <row r="425">
      <c r="A425" s="45" t="str">
        <f t="shared" si="1"/>
        <v>9704</v>
      </c>
      <c r="B425" s="46" t="s">
        <v>921</v>
      </c>
      <c r="C425" s="47" t="s">
        <v>922</v>
      </c>
      <c r="D425" s="48">
        <v>11.0</v>
      </c>
      <c r="E425" s="49">
        <v>11.0</v>
      </c>
      <c r="F425" s="49">
        <v>11.0</v>
      </c>
      <c r="G425" s="61">
        <f t="shared" si="2"/>
        <v>100</v>
      </c>
      <c r="H425" s="51" t="s">
        <v>83</v>
      </c>
    </row>
    <row r="426">
      <c r="A426" s="45" t="str">
        <f t="shared" si="1"/>
        <v>9704</v>
      </c>
      <c r="B426" s="46" t="s">
        <v>923</v>
      </c>
      <c r="C426" s="47" t="s">
        <v>924</v>
      </c>
      <c r="D426" s="48">
        <v>10.0</v>
      </c>
      <c r="E426" s="49">
        <v>11.0</v>
      </c>
      <c r="F426" s="49">
        <v>10.0</v>
      </c>
      <c r="G426" s="61">
        <f t="shared" si="2"/>
        <v>100</v>
      </c>
      <c r="H426" s="51" t="s">
        <v>83</v>
      </c>
    </row>
    <row r="427">
      <c r="A427" s="45" t="str">
        <f t="shared" si="1"/>
        <v>9704</v>
      </c>
      <c r="B427" s="46" t="s">
        <v>925</v>
      </c>
      <c r="C427" s="47" t="s">
        <v>926</v>
      </c>
      <c r="D427" s="48">
        <v>10.0</v>
      </c>
      <c r="E427" s="49">
        <v>10.0</v>
      </c>
      <c r="F427" s="49">
        <v>10.0</v>
      </c>
      <c r="G427" s="61">
        <f t="shared" si="2"/>
        <v>100</v>
      </c>
      <c r="H427" s="51" t="s">
        <v>83</v>
      </c>
    </row>
    <row r="428">
      <c r="A428" s="45" t="str">
        <f t="shared" si="1"/>
        <v>9704</v>
      </c>
      <c r="B428" s="46" t="s">
        <v>927</v>
      </c>
      <c r="C428" s="47" t="s">
        <v>746</v>
      </c>
      <c r="D428" s="48">
        <v>10.0</v>
      </c>
      <c r="E428" s="49">
        <v>10.0</v>
      </c>
      <c r="F428" s="49">
        <v>10.0</v>
      </c>
      <c r="G428" s="61">
        <f t="shared" si="2"/>
        <v>100</v>
      </c>
      <c r="H428" s="51" t="s">
        <v>83</v>
      </c>
    </row>
    <row r="429">
      <c r="A429" s="45" t="str">
        <f t="shared" si="1"/>
        <v>9705</v>
      </c>
      <c r="B429" s="46" t="s">
        <v>928</v>
      </c>
      <c r="C429" s="47" t="s">
        <v>929</v>
      </c>
      <c r="D429" s="48">
        <v>21.0</v>
      </c>
      <c r="E429" s="49">
        <v>27.0</v>
      </c>
      <c r="F429" s="49">
        <v>21.0</v>
      </c>
      <c r="G429" s="61">
        <f t="shared" si="2"/>
        <v>100</v>
      </c>
      <c r="H429" s="51" t="s">
        <v>83</v>
      </c>
    </row>
    <row r="430">
      <c r="A430" s="45" t="str">
        <f t="shared" si="1"/>
        <v>9705</v>
      </c>
      <c r="B430" s="46" t="s">
        <v>930</v>
      </c>
      <c r="C430" s="47" t="s">
        <v>931</v>
      </c>
      <c r="D430" s="48">
        <v>12.0</v>
      </c>
      <c r="E430" s="49">
        <v>12.0</v>
      </c>
      <c r="F430" s="49">
        <v>12.0</v>
      </c>
      <c r="G430" s="61">
        <f t="shared" si="2"/>
        <v>100</v>
      </c>
      <c r="H430" s="51" t="s">
        <v>83</v>
      </c>
    </row>
    <row r="431">
      <c r="A431" s="45" t="str">
        <f t="shared" si="1"/>
        <v>9705</v>
      </c>
      <c r="B431" s="46" t="s">
        <v>932</v>
      </c>
      <c r="C431" s="47" t="s">
        <v>933</v>
      </c>
      <c r="D431" s="48">
        <v>26.0</v>
      </c>
      <c r="E431" s="49">
        <v>26.0</v>
      </c>
      <c r="F431" s="49">
        <v>26.0</v>
      </c>
      <c r="G431" s="61">
        <f t="shared" si="2"/>
        <v>100</v>
      </c>
      <c r="H431" s="51" t="s">
        <v>83</v>
      </c>
    </row>
    <row r="432">
      <c r="A432" s="45" t="str">
        <f t="shared" si="1"/>
        <v>9705</v>
      </c>
      <c r="B432" s="46" t="s">
        <v>934</v>
      </c>
      <c r="C432" s="47" t="s">
        <v>935</v>
      </c>
      <c r="D432" s="48">
        <v>20.0</v>
      </c>
      <c r="E432" s="49">
        <v>20.0</v>
      </c>
      <c r="F432" s="49">
        <v>20.0</v>
      </c>
      <c r="G432" s="61">
        <f t="shared" si="2"/>
        <v>100</v>
      </c>
      <c r="H432" s="51" t="s">
        <v>83</v>
      </c>
    </row>
    <row r="433">
      <c r="A433" s="45" t="str">
        <f t="shared" si="1"/>
        <v>9705</v>
      </c>
      <c r="B433" s="46" t="s">
        <v>936</v>
      </c>
      <c r="C433" s="47" t="s">
        <v>937</v>
      </c>
      <c r="D433" s="48">
        <v>8.0</v>
      </c>
      <c r="E433" s="49">
        <v>8.0</v>
      </c>
      <c r="F433" s="49">
        <v>8.0</v>
      </c>
      <c r="G433" s="61">
        <f t="shared" si="2"/>
        <v>100</v>
      </c>
      <c r="H433" s="51" t="s">
        <v>83</v>
      </c>
    </row>
    <row r="434">
      <c r="A434" s="45" t="str">
        <f t="shared" si="1"/>
        <v>9706</v>
      </c>
      <c r="B434" s="46" t="s">
        <v>938</v>
      </c>
      <c r="C434" s="47" t="s">
        <v>939</v>
      </c>
      <c r="D434" s="48">
        <v>62.0</v>
      </c>
      <c r="E434" s="49">
        <v>62.0</v>
      </c>
      <c r="F434" s="49">
        <v>62.0</v>
      </c>
      <c r="G434" s="61">
        <f t="shared" si="2"/>
        <v>100</v>
      </c>
      <c r="H434" s="51" t="s">
        <v>83</v>
      </c>
    </row>
    <row r="435">
      <c r="A435" s="45" t="str">
        <f t="shared" si="1"/>
        <v>9706</v>
      </c>
      <c r="B435" s="46" t="s">
        <v>940</v>
      </c>
      <c r="C435" s="47" t="s">
        <v>941</v>
      </c>
      <c r="D435" s="48">
        <v>51.0</v>
      </c>
      <c r="E435" s="49">
        <v>52.0</v>
      </c>
      <c r="F435" s="49">
        <v>52.0</v>
      </c>
      <c r="G435" s="61">
        <f t="shared" si="2"/>
        <v>101.9607843</v>
      </c>
      <c r="H435" s="51" t="s">
        <v>83</v>
      </c>
    </row>
    <row r="436">
      <c r="A436" s="45" t="str">
        <f t="shared" si="1"/>
        <v>9706</v>
      </c>
      <c r="B436" s="46" t="s">
        <v>942</v>
      </c>
      <c r="C436" s="47" t="s">
        <v>943</v>
      </c>
      <c r="D436" s="48">
        <v>110.0</v>
      </c>
      <c r="E436" s="49">
        <v>152.0</v>
      </c>
      <c r="F436" s="49">
        <v>152.0</v>
      </c>
      <c r="G436" s="61">
        <f t="shared" si="2"/>
        <v>138.1818182</v>
      </c>
      <c r="H436" s="51" t="s">
        <v>83</v>
      </c>
    </row>
    <row r="437">
      <c r="A437" s="45" t="str">
        <f t="shared" si="1"/>
        <v>9706</v>
      </c>
      <c r="B437" s="46" t="s">
        <v>944</v>
      </c>
      <c r="C437" s="47" t="s">
        <v>945</v>
      </c>
      <c r="D437" s="48">
        <v>42.0</v>
      </c>
      <c r="E437" s="49">
        <v>42.0</v>
      </c>
      <c r="F437" s="49">
        <v>42.0</v>
      </c>
      <c r="G437" s="61">
        <f t="shared" si="2"/>
        <v>100</v>
      </c>
      <c r="H437" s="51" t="s">
        <v>83</v>
      </c>
    </row>
    <row r="438">
      <c r="A438" s="45" t="str">
        <f t="shared" si="1"/>
        <v>9706</v>
      </c>
      <c r="B438" s="46" t="s">
        <v>946</v>
      </c>
      <c r="C438" s="47" t="s">
        <v>947</v>
      </c>
      <c r="D438" s="48">
        <v>37.0</v>
      </c>
      <c r="E438" s="49">
        <v>37.0</v>
      </c>
      <c r="F438" s="49">
        <v>37.0</v>
      </c>
      <c r="G438" s="61">
        <f t="shared" si="2"/>
        <v>100</v>
      </c>
      <c r="H438" s="51" t="s">
        <v>83</v>
      </c>
    </row>
    <row r="439">
      <c r="A439" s="45" t="str">
        <f t="shared" si="1"/>
        <v>9707</v>
      </c>
      <c r="B439" s="46" t="s">
        <v>948</v>
      </c>
      <c r="C439" s="47" t="s">
        <v>949</v>
      </c>
      <c r="D439" s="48">
        <v>45.0</v>
      </c>
      <c r="E439" s="49">
        <v>45.0</v>
      </c>
      <c r="F439" s="49">
        <v>45.0</v>
      </c>
      <c r="G439" s="61">
        <f t="shared" si="2"/>
        <v>100</v>
      </c>
      <c r="H439" s="51" t="s">
        <v>83</v>
      </c>
    </row>
    <row r="440">
      <c r="A440" s="45" t="str">
        <f t="shared" si="1"/>
        <v>9707</v>
      </c>
      <c r="B440" s="46" t="s">
        <v>950</v>
      </c>
      <c r="C440" s="47" t="s">
        <v>951</v>
      </c>
      <c r="D440" s="48">
        <v>10.0</v>
      </c>
      <c r="E440" s="49">
        <v>10.0</v>
      </c>
      <c r="F440" s="49">
        <v>10.0</v>
      </c>
      <c r="G440" s="61">
        <f t="shared" si="2"/>
        <v>100</v>
      </c>
      <c r="H440" s="51" t="s">
        <v>83</v>
      </c>
    </row>
    <row r="441">
      <c r="A441" s="45" t="str">
        <f t="shared" si="1"/>
        <v>9707</v>
      </c>
      <c r="B441" s="46" t="s">
        <v>952</v>
      </c>
      <c r="C441" s="47" t="s">
        <v>953</v>
      </c>
      <c r="D441" s="48">
        <v>142.0</v>
      </c>
      <c r="E441" s="49">
        <v>142.0</v>
      </c>
      <c r="F441" s="49">
        <v>142.0</v>
      </c>
      <c r="G441" s="61">
        <f t="shared" si="2"/>
        <v>100</v>
      </c>
      <c r="H441" s="51" t="s">
        <v>83</v>
      </c>
    </row>
    <row r="442">
      <c r="A442" s="45" t="str">
        <f t="shared" si="1"/>
        <v>9707</v>
      </c>
      <c r="B442" s="46" t="s">
        <v>954</v>
      </c>
      <c r="C442" s="47" t="s">
        <v>955</v>
      </c>
      <c r="D442" s="48">
        <v>13.0</v>
      </c>
      <c r="E442" s="49">
        <v>13.0</v>
      </c>
      <c r="F442" s="49">
        <v>13.0</v>
      </c>
      <c r="G442" s="61">
        <f t="shared" si="2"/>
        <v>100</v>
      </c>
      <c r="H442" s="51" t="s">
        <v>83</v>
      </c>
    </row>
    <row r="443">
      <c r="A443" s="45" t="str">
        <f t="shared" si="1"/>
        <v>9707</v>
      </c>
      <c r="B443" s="46" t="s">
        <v>956</v>
      </c>
      <c r="C443" s="47" t="s">
        <v>957</v>
      </c>
      <c r="D443" s="48">
        <v>7.0</v>
      </c>
      <c r="E443" s="49">
        <v>7.0</v>
      </c>
      <c r="F443" s="49">
        <v>7.0</v>
      </c>
      <c r="G443" s="61">
        <f t="shared" si="2"/>
        <v>100</v>
      </c>
      <c r="H443" s="51" t="s">
        <v>83</v>
      </c>
    </row>
    <row r="444">
      <c r="A444" s="45" t="str">
        <f t="shared" si="1"/>
        <v>9707</v>
      </c>
      <c r="B444" s="46" t="s">
        <v>958</v>
      </c>
      <c r="C444" s="47" t="s">
        <v>959</v>
      </c>
      <c r="D444" s="48">
        <v>13.0</v>
      </c>
      <c r="E444" s="49">
        <v>13.0</v>
      </c>
      <c r="F444" s="49">
        <v>13.0</v>
      </c>
      <c r="G444" s="61">
        <f t="shared" si="2"/>
        <v>100</v>
      </c>
      <c r="H444" s="51" t="s">
        <v>83</v>
      </c>
    </row>
    <row r="445">
      <c r="A445" s="45" t="str">
        <f t="shared" si="1"/>
        <v>9707</v>
      </c>
      <c r="B445" s="46" t="s">
        <v>960</v>
      </c>
      <c r="C445" s="47" t="s">
        <v>394</v>
      </c>
      <c r="D445" s="48">
        <v>15.0</v>
      </c>
      <c r="E445" s="49">
        <v>15.0</v>
      </c>
      <c r="F445" s="49">
        <v>15.0</v>
      </c>
      <c r="G445" s="61">
        <f t="shared" si="2"/>
        <v>100</v>
      </c>
      <c r="H445" s="51" t="s">
        <v>83</v>
      </c>
    </row>
    <row r="446">
      <c r="A446" s="45" t="str">
        <f t="shared" si="1"/>
        <v>9707</v>
      </c>
      <c r="B446" s="46" t="s">
        <v>961</v>
      </c>
      <c r="C446" s="47" t="s">
        <v>962</v>
      </c>
      <c r="D446" s="48">
        <v>11.0</v>
      </c>
      <c r="E446" s="49">
        <v>11.0</v>
      </c>
      <c r="F446" s="49">
        <v>11.0</v>
      </c>
      <c r="G446" s="61">
        <f t="shared" si="2"/>
        <v>100</v>
      </c>
      <c r="H446" s="51" t="s">
        <v>83</v>
      </c>
    </row>
    <row r="447">
      <c r="A447" s="45" t="str">
        <f t="shared" si="1"/>
        <v>9707</v>
      </c>
      <c r="B447" s="46" t="s">
        <v>963</v>
      </c>
      <c r="C447" s="47" t="s">
        <v>964</v>
      </c>
      <c r="D447" s="48">
        <v>20.0</v>
      </c>
      <c r="E447" s="49">
        <v>20.0</v>
      </c>
      <c r="F447" s="49">
        <v>20.0</v>
      </c>
      <c r="G447" s="61">
        <f t="shared" si="2"/>
        <v>100</v>
      </c>
      <c r="H447" s="51" t="s">
        <v>83</v>
      </c>
    </row>
    <row r="448">
      <c r="A448" s="45" t="str">
        <f t="shared" si="1"/>
        <v>9707</v>
      </c>
      <c r="B448" s="46" t="s">
        <v>965</v>
      </c>
      <c r="C448" s="47" t="s">
        <v>966</v>
      </c>
      <c r="D448" s="48">
        <v>10.0</v>
      </c>
      <c r="E448" s="49">
        <v>10.0</v>
      </c>
      <c r="F448" s="49">
        <v>10.0</v>
      </c>
      <c r="G448" s="61">
        <f t="shared" si="2"/>
        <v>100</v>
      </c>
      <c r="H448" s="51" t="s">
        <v>83</v>
      </c>
    </row>
    <row r="449">
      <c r="A449" s="45" t="str">
        <f t="shared" si="1"/>
        <v>9707</v>
      </c>
      <c r="B449" s="46" t="s">
        <v>967</v>
      </c>
      <c r="C449" s="47" t="s">
        <v>968</v>
      </c>
      <c r="D449" s="48">
        <v>7.0</v>
      </c>
      <c r="E449" s="49">
        <v>7.0</v>
      </c>
      <c r="F449" s="49">
        <v>7.0</v>
      </c>
      <c r="G449" s="61">
        <f t="shared" si="2"/>
        <v>100</v>
      </c>
      <c r="H449" s="51" t="s">
        <v>83</v>
      </c>
    </row>
    <row r="450">
      <c r="A450" s="45" t="str">
        <f t="shared" si="1"/>
        <v>9707</v>
      </c>
      <c r="B450" s="46" t="s">
        <v>969</v>
      </c>
      <c r="C450" s="47" t="s">
        <v>970</v>
      </c>
      <c r="D450" s="48">
        <v>8.0</v>
      </c>
      <c r="E450" s="49">
        <v>8.0</v>
      </c>
      <c r="F450" s="49">
        <v>8.0</v>
      </c>
      <c r="G450" s="61">
        <f t="shared" si="2"/>
        <v>100</v>
      </c>
      <c r="H450" s="51" t="s">
        <v>83</v>
      </c>
    </row>
    <row r="451">
      <c r="A451" s="45" t="str">
        <f t="shared" si="1"/>
        <v>9707</v>
      </c>
      <c r="B451" s="46" t="s">
        <v>971</v>
      </c>
      <c r="C451" s="47" t="s">
        <v>972</v>
      </c>
      <c r="D451" s="48">
        <v>9.0</v>
      </c>
      <c r="E451" s="49">
        <v>9.0</v>
      </c>
      <c r="F451" s="49">
        <v>9.0</v>
      </c>
      <c r="G451" s="61">
        <f t="shared" si="2"/>
        <v>100</v>
      </c>
      <c r="H451" s="51" t="s">
        <v>83</v>
      </c>
    </row>
    <row r="452">
      <c r="A452" s="45" t="str">
        <f t="shared" si="1"/>
        <v>9707</v>
      </c>
      <c r="B452" s="46" t="s">
        <v>973</v>
      </c>
      <c r="C452" s="47" t="s">
        <v>974</v>
      </c>
      <c r="D452" s="48">
        <v>6.0</v>
      </c>
      <c r="E452" s="49">
        <v>6.0</v>
      </c>
      <c r="F452" s="49">
        <v>6.0</v>
      </c>
      <c r="G452" s="61">
        <f t="shared" si="2"/>
        <v>100</v>
      </c>
      <c r="H452" s="51" t="s">
        <v>83</v>
      </c>
    </row>
    <row r="453">
      <c r="A453" s="45" t="str">
        <f t="shared" si="1"/>
        <v>9707</v>
      </c>
      <c r="B453" s="46" t="s">
        <v>975</v>
      </c>
      <c r="C453" s="47" t="s">
        <v>976</v>
      </c>
      <c r="D453" s="48">
        <v>8.0</v>
      </c>
      <c r="E453" s="49">
        <v>8.0</v>
      </c>
      <c r="F453" s="49">
        <v>8.0</v>
      </c>
      <c r="G453" s="61">
        <f t="shared" si="2"/>
        <v>100</v>
      </c>
      <c r="H453" s="51" t="s">
        <v>83</v>
      </c>
    </row>
    <row r="454">
      <c r="A454" s="45" t="str">
        <f t="shared" si="1"/>
        <v>9707</v>
      </c>
      <c r="B454" s="46" t="s">
        <v>977</v>
      </c>
      <c r="C454" s="47" t="s">
        <v>978</v>
      </c>
      <c r="D454" s="48">
        <v>13.0</v>
      </c>
      <c r="E454" s="49">
        <v>13.0</v>
      </c>
      <c r="F454" s="49">
        <v>13.0</v>
      </c>
      <c r="G454" s="61">
        <f t="shared" si="2"/>
        <v>100</v>
      </c>
      <c r="H454" s="51" t="s">
        <v>83</v>
      </c>
    </row>
    <row r="455">
      <c r="A455" s="45" t="str">
        <f t="shared" si="1"/>
        <v>9707</v>
      </c>
      <c r="B455" s="46" t="s">
        <v>979</v>
      </c>
      <c r="C455" s="47" t="s">
        <v>980</v>
      </c>
      <c r="D455" s="48">
        <v>12.0</v>
      </c>
      <c r="E455" s="49">
        <v>12.0</v>
      </c>
      <c r="F455" s="49">
        <v>12.0</v>
      </c>
      <c r="G455" s="61">
        <f t="shared" si="2"/>
        <v>100</v>
      </c>
      <c r="H455" s="51" t="s">
        <v>83</v>
      </c>
    </row>
    <row r="456">
      <c r="A456" s="45" t="str">
        <f t="shared" si="1"/>
        <v>9707</v>
      </c>
      <c r="B456" s="46" t="s">
        <v>981</v>
      </c>
      <c r="C456" s="47" t="s">
        <v>982</v>
      </c>
      <c r="D456" s="48">
        <v>19.0</v>
      </c>
      <c r="E456" s="49">
        <v>19.0</v>
      </c>
      <c r="F456" s="49">
        <v>19.0</v>
      </c>
      <c r="G456" s="61">
        <f t="shared" si="2"/>
        <v>100</v>
      </c>
      <c r="H456" s="51" t="s">
        <v>83</v>
      </c>
    </row>
    <row r="457">
      <c r="A457" s="45" t="str">
        <f t="shared" si="1"/>
        <v>9707</v>
      </c>
      <c r="B457" s="46" t="s">
        <v>983</v>
      </c>
      <c r="C457" s="47" t="s">
        <v>984</v>
      </c>
      <c r="D457" s="48">
        <v>10.0</v>
      </c>
      <c r="E457" s="49">
        <v>10.0</v>
      </c>
      <c r="F457" s="49">
        <v>10.0</v>
      </c>
      <c r="G457" s="61">
        <f t="shared" si="2"/>
        <v>100</v>
      </c>
      <c r="H457" s="51" t="s">
        <v>83</v>
      </c>
    </row>
    <row r="458">
      <c r="A458" s="45" t="str">
        <f t="shared" si="1"/>
        <v>9707</v>
      </c>
      <c r="B458" s="46" t="s">
        <v>985</v>
      </c>
      <c r="C458" s="47" t="s">
        <v>986</v>
      </c>
      <c r="D458" s="48">
        <v>12.0</v>
      </c>
      <c r="E458" s="49">
        <v>12.0</v>
      </c>
      <c r="F458" s="49">
        <v>12.0</v>
      </c>
      <c r="G458" s="61">
        <f t="shared" si="2"/>
        <v>100</v>
      </c>
      <c r="H458" s="51" t="s">
        <v>83</v>
      </c>
    </row>
    <row r="459">
      <c r="A459" s="45" t="str">
        <f t="shared" si="1"/>
        <v>9707</v>
      </c>
      <c r="B459" s="46" t="s">
        <v>987</v>
      </c>
      <c r="C459" s="47" t="s">
        <v>988</v>
      </c>
      <c r="D459" s="48">
        <v>13.0</v>
      </c>
      <c r="E459" s="49">
        <v>13.0</v>
      </c>
      <c r="F459" s="49">
        <v>13.0</v>
      </c>
      <c r="G459" s="61">
        <f t="shared" si="2"/>
        <v>100</v>
      </c>
      <c r="H459" s="51" t="s">
        <v>83</v>
      </c>
    </row>
    <row r="460">
      <c r="A460" s="45" t="str">
        <f t="shared" si="1"/>
        <v>9707</v>
      </c>
      <c r="B460" s="46" t="s">
        <v>989</v>
      </c>
      <c r="C460" s="47" t="s">
        <v>990</v>
      </c>
      <c r="D460" s="48">
        <v>25.0</v>
      </c>
      <c r="E460" s="49">
        <v>25.0</v>
      </c>
      <c r="F460" s="49">
        <v>25.0</v>
      </c>
      <c r="G460" s="61">
        <f t="shared" si="2"/>
        <v>100</v>
      </c>
      <c r="H460" s="51" t="s">
        <v>83</v>
      </c>
    </row>
    <row r="461">
      <c r="A461" s="45" t="str">
        <f t="shared" si="1"/>
        <v>9707</v>
      </c>
      <c r="B461" s="46" t="s">
        <v>991</v>
      </c>
      <c r="C461" s="47" t="s">
        <v>992</v>
      </c>
      <c r="D461" s="48">
        <v>11.0</v>
      </c>
      <c r="E461" s="49">
        <v>11.0</v>
      </c>
      <c r="F461" s="49">
        <v>11.0</v>
      </c>
      <c r="G461" s="61">
        <f t="shared" si="2"/>
        <v>100</v>
      </c>
      <c r="H461" s="51" t="s">
        <v>83</v>
      </c>
    </row>
    <row r="462">
      <c r="A462" s="45" t="str">
        <f t="shared" si="1"/>
        <v>9707</v>
      </c>
      <c r="B462" s="46" t="s">
        <v>993</v>
      </c>
      <c r="C462" s="47" t="s">
        <v>994</v>
      </c>
      <c r="D462" s="48">
        <v>17.0</v>
      </c>
      <c r="E462" s="49">
        <v>17.0</v>
      </c>
      <c r="F462" s="49">
        <v>17.0</v>
      </c>
      <c r="G462" s="61">
        <f t="shared" si="2"/>
        <v>100</v>
      </c>
      <c r="H462" s="51" t="s">
        <v>83</v>
      </c>
    </row>
    <row r="463">
      <c r="A463" s="45" t="str">
        <f t="shared" si="1"/>
        <v>9707</v>
      </c>
      <c r="B463" s="46" t="s">
        <v>995</v>
      </c>
      <c r="C463" s="47" t="s">
        <v>996</v>
      </c>
      <c r="D463" s="48">
        <v>11.0</v>
      </c>
      <c r="E463" s="49">
        <v>11.0</v>
      </c>
      <c r="F463" s="49">
        <v>11.0</v>
      </c>
      <c r="G463" s="61">
        <f t="shared" si="2"/>
        <v>100</v>
      </c>
      <c r="H463" s="51" t="s">
        <v>83</v>
      </c>
    </row>
    <row r="464">
      <c r="A464" s="45" t="str">
        <f t="shared" si="1"/>
        <v>9707</v>
      </c>
      <c r="B464" s="46" t="s">
        <v>997</v>
      </c>
      <c r="C464" s="47" t="s">
        <v>998</v>
      </c>
      <c r="D464" s="48">
        <v>8.0</v>
      </c>
      <c r="E464" s="49">
        <v>8.0</v>
      </c>
      <c r="F464" s="49">
        <v>8.0</v>
      </c>
      <c r="G464" s="61">
        <f t="shared" si="2"/>
        <v>100</v>
      </c>
      <c r="H464" s="51" t="s">
        <v>83</v>
      </c>
    </row>
    <row r="465">
      <c r="A465" s="45" t="str">
        <f t="shared" si="1"/>
        <v>9707</v>
      </c>
      <c r="B465" s="46" t="s">
        <v>999</v>
      </c>
      <c r="C465" s="47" t="s">
        <v>1000</v>
      </c>
      <c r="D465" s="48">
        <v>8.0</v>
      </c>
      <c r="E465" s="49">
        <v>8.0</v>
      </c>
      <c r="F465" s="49">
        <v>8.0</v>
      </c>
      <c r="G465" s="61">
        <f t="shared" si="2"/>
        <v>100</v>
      </c>
      <c r="H465" s="51" t="s">
        <v>83</v>
      </c>
    </row>
    <row r="466">
      <c r="A466" s="45" t="str">
        <f t="shared" si="1"/>
        <v>9707</v>
      </c>
      <c r="B466" s="46" t="s">
        <v>1001</v>
      </c>
      <c r="C466" s="47" t="s">
        <v>1002</v>
      </c>
      <c r="D466" s="48">
        <v>9.0</v>
      </c>
      <c r="E466" s="49">
        <v>9.0</v>
      </c>
      <c r="F466" s="49">
        <v>9.0</v>
      </c>
      <c r="G466" s="61">
        <f t="shared" si="2"/>
        <v>100</v>
      </c>
      <c r="H466" s="51" t="s">
        <v>83</v>
      </c>
    </row>
    <row r="467">
      <c r="A467" s="45" t="str">
        <f t="shared" si="1"/>
        <v>9707</v>
      </c>
      <c r="B467" s="46" t="s">
        <v>1003</v>
      </c>
      <c r="C467" s="47" t="s">
        <v>1004</v>
      </c>
      <c r="D467" s="48">
        <v>10.0</v>
      </c>
      <c r="E467" s="49">
        <v>10.0</v>
      </c>
      <c r="F467" s="49">
        <v>10.0</v>
      </c>
      <c r="G467" s="61">
        <f t="shared" si="2"/>
        <v>100</v>
      </c>
      <c r="H467" s="51" t="s">
        <v>83</v>
      </c>
    </row>
    <row r="468">
      <c r="A468" s="45" t="str">
        <f t="shared" si="1"/>
        <v>9707</v>
      </c>
      <c r="B468" s="46" t="s">
        <v>1005</v>
      </c>
      <c r="C468" s="47" t="s">
        <v>1006</v>
      </c>
      <c r="D468" s="48">
        <v>6.0</v>
      </c>
      <c r="E468" s="49">
        <v>6.0</v>
      </c>
      <c r="F468" s="49">
        <v>6.0</v>
      </c>
      <c r="G468" s="61">
        <f t="shared" si="2"/>
        <v>100</v>
      </c>
      <c r="H468" s="51" t="s">
        <v>83</v>
      </c>
    </row>
    <row r="469">
      <c r="A469" s="45" t="str">
        <f t="shared" si="1"/>
        <v>9707</v>
      </c>
      <c r="B469" s="46" t="s">
        <v>1007</v>
      </c>
      <c r="C469" s="47" t="s">
        <v>652</v>
      </c>
      <c r="D469" s="48">
        <v>20.0</v>
      </c>
      <c r="E469" s="49">
        <v>20.0</v>
      </c>
      <c r="F469" s="49">
        <v>20.0</v>
      </c>
      <c r="G469" s="61">
        <f t="shared" si="2"/>
        <v>100</v>
      </c>
      <c r="H469" s="51" t="s">
        <v>83</v>
      </c>
    </row>
    <row r="470">
      <c r="A470" s="45" t="str">
        <f t="shared" si="1"/>
        <v>9707</v>
      </c>
      <c r="B470" s="46" t="s">
        <v>1008</v>
      </c>
      <c r="C470" s="47" t="s">
        <v>1009</v>
      </c>
      <c r="D470" s="48">
        <v>7.0</v>
      </c>
      <c r="E470" s="49">
        <v>7.0</v>
      </c>
      <c r="F470" s="49">
        <v>7.0</v>
      </c>
      <c r="G470" s="61">
        <f t="shared" si="2"/>
        <v>100</v>
      </c>
      <c r="H470" s="51" t="s">
        <v>83</v>
      </c>
    </row>
    <row r="471">
      <c r="A471" s="45" t="str">
        <f t="shared" si="1"/>
        <v>9707</v>
      </c>
      <c r="B471" s="46" t="s">
        <v>1010</v>
      </c>
      <c r="C471" s="47" t="s">
        <v>1011</v>
      </c>
      <c r="D471" s="48">
        <v>7.0</v>
      </c>
      <c r="E471" s="49">
        <v>7.0</v>
      </c>
      <c r="F471" s="49">
        <v>7.0</v>
      </c>
      <c r="G471" s="61">
        <f t="shared" si="2"/>
        <v>100</v>
      </c>
      <c r="H471" s="51" t="s">
        <v>83</v>
      </c>
    </row>
    <row r="472">
      <c r="A472" s="45" t="str">
        <f t="shared" si="1"/>
        <v>9707</v>
      </c>
      <c r="B472" s="46" t="s">
        <v>1012</v>
      </c>
      <c r="C472" s="47" t="s">
        <v>1013</v>
      </c>
      <c r="D472" s="48">
        <v>11.0</v>
      </c>
      <c r="E472" s="49">
        <v>11.0</v>
      </c>
      <c r="F472" s="49">
        <v>11.0</v>
      </c>
      <c r="G472" s="61">
        <f t="shared" si="2"/>
        <v>100</v>
      </c>
      <c r="H472" s="51" t="s">
        <v>83</v>
      </c>
    </row>
    <row r="473">
      <c r="A473" s="45" t="str">
        <f t="shared" si="1"/>
        <v>9707</v>
      </c>
      <c r="B473" s="46" t="s">
        <v>1014</v>
      </c>
      <c r="C473" s="47" t="s">
        <v>1015</v>
      </c>
      <c r="D473" s="48">
        <v>8.0</v>
      </c>
      <c r="E473" s="49">
        <v>8.0</v>
      </c>
      <c r="F473" s="49">
        <v>8.0</v>
      </c>
      <c r="G473" s="61">
        <f t="shared" si="2"/>
        <v>100</v>
      </c>
      <c r="H473" s="51" t="s">
        <v>83</v>
      </c>
    </row>
    <row r="474">
      <c r="A474" s="45" t="str">
        <f t="shared" si="1"/>
        <v>9707</v>
      </c>
      <c r="B474" s="46" t="s">
        <v>1016</v>
      </c>
      <c r="C474" s="47" t="s">
        <v>1017</v>
      </c>
      <c r="D474" s="48">
        <v>11.0</v>
      </c>
      <c r="E474" s="49">
        <v>11.0</v>
      </c>
      <c r="F474" s="49">
        <v>11.0</v>
      </c>
      <c r="G474" s="61">
        <f t="shared" si="2"/>
        <v>100</v>
      </c>
      <c r="H474" s="51" t="s">
        <v>83</v>
      </c>
    </row>
    <row r="475">
      <c r="A475" s="45" t="str">
        <f t="shared" si="1"/>
        <v>9707</v>
      </c>
      <c r="B475" s="46" t="s">
        <v>1018</v>
      </c>
      <c r="C475" s="47" t="s">
        <v>1019</v>
      </c>
      <c r="D475" s="48">
        <v>14.0</v>
      </c>
      <c r="E475" s="49">
        <v>14.0</v>
      </c>
      <c r="F475" s="49">
        <v>14.0</v>
      </c>
      <c r="G475" s="61">
        <f t="shared" si="2"/>
        <v>100</v>
      </c>
      <c r="H475" s="51" t="s">
        <v>83</v>
      </c>
    </row>
    <row r="476">
      <c r="A476" s="45" t="str">
        <f t="shared" si="1"/>
        <v>9707</v>
      </c>
      <c r="B476" s="46" t="s">
        <v>1020</v>
      </c>
      <c r="C476" s="47" t="s">
        <v>1021</v>
      </c>
      <c r="D476" s="48">
        <v>17.0</v>
      </c>
      <c r="E476" s="49">
        <v>17.0</v>
      </c>
      <c r="F476" s="49">
        <v>17.0</v>
      </c>
      <c r="G476" s="61">
        <f t="shared" si="2"/>
        <v>100</v>
      </c>
      <c r="H476" s="51" t="s">
        <v>83</v>
      </c>
    </row>
    <row r="477">
      <c r="A477" s="45" t="str">
        <f t="shared" si="1"/>
        <v>9707</v>
      </c>
      <c r="B477" s="46" t="s">
        <v>1022</v>
      </c>
      <c r="C477" s="47" t="s">
        <v>1023</v>
      </c>
      <c r="D477" s="48">
        <v>9.0</v>
      </c>
      <c r="E477" s="49">
        <v>9.0</v>
      </c>
      <c r="F477" s="49">
        <v>9.0</v>
      </c>
      <c r="G477" s="61">
        <f t="shared" si="2"/>
        <v>100</v>
      </c>
      <c r="H477" s="51" t="s">
        <v>83</v>
      </c>
    </row>
    <row r="478">
      <c r="A478" s="45" t="str">
        <f t="shared" si="1"/>
        <v>9707</v>
      </c>
      <c r="B478" s="46" t="s">
        <v>1024</v>
      </c>
      <c r="C478" s="47" t="s">
        <v>1025</v>
      </c>
      <c r="D478" s="48">
        <v>7.0</v>
      </c>
      <c r="E478" s="49">
        <v>7.0</v>
      </c>
      <c r="F478" s="49">
        <v>7.0</v>
      </c>
      <c r="G478" s="61">
        <f t="shared" si="2"/>
        <v>100</v>
      </c>
      <c r="H478" s="51" t="s">
        <v>83</v>
      </c>
    </row>
    <row r="479">
      <c r="A479" s="45" t="str">
        <f t="shared" si="1"/>
        <v>9707</v>
      </c>
      <c r="B479" s="46" t="s">
        <v>1026</v>
      </c>
      <c r="C479" s="47" t="s">
        <v>1027</v>
      </c>
      <c r="D479" s="48">
        <v>10.0</v>
      </c>
      <c r="E479" s="49">
        <v>10.0</v>
      </c>
      <c r="F479" s="49">
        <v>10.0</v>
      </c>
      <c r="G479" s="61">
        <f t="shared" si="2"/>
        <v>100</v>
      </c>
      <c r="H479" s="51" t="s">
        <v>83</v>
      </c>
    </row>
    <row r="480">
      <c r="A480" s="45" t="str">
        <f t="shared" si="1"/>
        <v>9707</v>
      </c>
      <c r="B480" s="46" t="s">
        <v>1028</v>
      </c>
      <c r="C480" s="47" t="s">
        <v>1029</v>
      </c>
      <c r="D480" s="48">
        <v>8.0</v>
      </c>
      <c r="E480" s="49">
        <v>8.0</v>
      </c>
      <c r="F480" s="49">
        <v>8.0</v>
      </c>
      <c r="G480" s="61">
        <f t="shared" si="2"/>
        <v>100</v>
      </c>
      <c r="H480" s="51" t="s">
        <v>83</v>
      </c>
    </row>
    <row r="481">
      <c r="A481" s="45" t="str">
        <f t="shared" si="1"/>
        <v>9707</v>
      </c>
      <c r="B481" s="46" t="s">
        <v>1030</v>
      </c>
      <c r="C481" s="47" t="s">
        <v>1031</v>
      </c>
      <c r="D481" s="48">
        <v>5.0</v>
      </c>
      <c r="E481" s="49">
        <v>5.0</v>
      </c>
      <c r="F481" s="49">
        <v>5.0</v>
      </c>
      <c r="G481" s="61">
        <f t="shared" si="2"/>
        <v>100</v>
      </c>
      <c r="H481" s="51" t="s">
        <v>83</v>
      </c>
    </row>
    <row r="482">
      <c r="A482" s="45" t="str">
        <f t="shared" si="1"/>
        <v>9707</v>
      </c>
      <c r="B482" s="46" t="s">
        <v>1032</v>
      </c>
      <c r="C482" s="47" t="s">
        <v>1033</v>
      </c>
      <c r="D482" s="48">
        <v>17.0</v>
      </c>
      <c r="E482" s="49">
        <v>17.0</v>
      </c>
      <c r="F482" s="49">
        <v>17.0</v>
      </c>
      <c r="G482" s="61">
        <f t="shared" si="2"/>
        <v>100</v>
      </c>
      <c r="H482" s="51" t="s">
        <v>83</v>
      </c>
    </row>
    <row r="483">
      <c r="A483" s="45" t="str">
        <f t="shared" si="1"/>
        <v>9707</v>
      </c>
      <c r="B483" s="46" t="s">
        <v>1034</v>
      </c>
      <c r="C483" s="47" t="s">
        <v>1035</v>
      </c>
      <c r="D483" s="48">
        <v>11.0</v>
      </c>
      <c r="E483" s="49">
        <v>11.0</v>
      </c>
      <c r="F483" s="49">
        <v>11.0</v>
      </c>
      <c r="G483" s="61">
        <f t="shared" si="2"/>
        <v>100</v>
      </c>
      <c r="H483" s="51" t="s">
        <v>83</v>
      </c>
    </row>
    <row r="484">
      <c r="A484" s="45" t="str">
        <f t="shared" si="1"/>
        <v>9707</v>
      </c>
      <c r="B484" s="46" t="s">
        <v>1036</v>
      </c>
      <c r="C484" s="47" t="s">
        <v>1037</v>
      </c>
      <c r="D484" s="48">
        <v>9.0</v>
      </c>
      <c r="E484" s="49">
        <v>9.0</v>
      </c>
      <c r="F484" s="49">
        <v>9.0</v>
      </c>
      <c r="G484" s="61">
        <f t="shared" si="2"/>
        <v>100</v>
      </c>
      <c r="H484" s="51" t="s">
        <v>83</v>
      </c>
    </row>
    <row r="485">
      <c r="A485" s="45" t="str">
        <f t="shared" si="1"/>
        <v>9707</v>
      </c>
      <c r="B485" s="46" t="s">
        <v>1038</v>
      </c>
      <c r="C485" s="47" t="s">
        <v>1039</v>
      </c>
      <c r="D485" s="48">
        <v>8.0</v>
      </c>
      <c r="E485" s="49">
        <v>8.0</v>
      </c>
      <c r="F485" s="49">
        <v>8.0</v>
      </c>
      <c r="G485" s="61">
        <f t="shared" si="2"/>
        <v>100</v>
      </c>
      <c r="H485" s="51" t="s">
        <v>83</v>
      </c>
    </row>
    <row r="486">
      <c r="A486" s="45" t="str">
        <f t="shared" si="1"/>
        <v>9707</v>
      </c>
      <c r="B486" s="46" t="s">
        <v>1040</v>
      </c>
      <c r="C486" s="47" t="s">
        <v>1041</v>
      </c>
      <c r="D486" s="48">
        <v>8.0</v>
      </c>
      <c r="E486" s="49">
        <v>8.0</v>
      </c>
      <c r="F486" s="49">
        <v>8.0</v>
      </c>
      <c r="G486" s="61">
        <f t="shared" si="2"/>
        <v>100</v>
      </c>
      <c r="H486" s="51" t="s">
        <v>83</v>
      </c>
    </row>
    <row r="487">
      <c r="A487" s="45" t="str">
        <f t="shared" si="1"/>
        <v>9707</v>
      </c>
      <c r="B487" s="46" t="s">
        <v>1042</v>
      </c>
      <c r="C487" s="47" t="s">
        <v>1043</v>
      </c>
      <c r="D487" s="48">
        <v>5.0</v>
      </c>
      <c r="E487" s="49">
        <v>5.0</v>
      </c>
      <c r="F487" s="49">
        <v>5.0</v>
      </c>
      <c r="G487" s="61">
        <f t="shared" si="2"/>
        <v>100</v>
      </c>
      <c r="H487" s="51" t="s">
        <v>83</v>
      </c>
    </row>
    <row r="488">
      <c r="A488" s="45" t="str">
        <f t="shared" si="1"/>
        <v>9707</v>
      </c>
      <c r="B488" s="46" t="s">
        <v>1044</v>
      </c>
      <c r="C488" s="47" t="s">
        <v>1045</v>
      </c>
      <c r="D488" s="48">
        <v>6.0</v>
      </c>
      <c r="E488" s="49">
        <v>6.0</v>
      </c>
      <c r="F488" s="49">
        <v>6.0</v>
      </c>
      <c r="G488" s="61">
        <f t="shared" si="2"/>
        <v>100</v>
      </c>
      <c r="H488" s="51" t="s">
        <v>83</v>
      </c>
    </row>
    <row r="489">
      <c r="A489" s="45" t="str">
        <f t="shared" si="1"/>
        <v>9707</v>
      </c>
      <c r="B489" s="46" t="s">
        <v>1046</v>
      </c>
      <c r="C489" s="47" t="s">
        <v>1047</v>
      </c>
      <c r="D489" s="48">
        <v>5.0</v>
      </c>
      <c r="E489" s="49">
        <v>5.0</v>
      </c>
      <c r="F489" s="49">
        <v>5.0</v>
      </c>
      <c r="G489" s="61">
        <f t="shared" si="2"/>
        <v>100</v>
      </c>
      <c r="H489" s="51" t="s">
        <v>83</v>
      </c>
    </row>
    <row r="490">
      <c r="A490" s="45" t="str">
        <f t="shared" si="1"/>
        <v>9708</v>
      </c>
      <c r="B490" s="46" t="s">
        <v>1048</v>
      </c>
      <c r="C490" s="47" t="s">
        <v>1049</v>
      </c>
      <c r="D490" s="48">
        <v>14.0</v>
      </c>
      <c r="E490" s="49">
        <v>14.0</v>
      </c>
      <c r="F490" s="49">
        <v>14.0</v>
      </c>
      <c r="G490" s="61">
        <f t="shared" si="2"/>
        <v>100</v>
      </c>
      <c r="H490" s="51" t="s">
        <v>83</v>
      </c>
    </row>
    <row r="491">
      <c r="A491" s="45" t="str">
        <f t="shared" si="1"/>
        <v>9708</v>
      </c>
      <c r="B491" s="46" t="s">
        <v>1050</v>
      </c>
      <c r="C491" s="47" t="s">
        <v>1051</v>
      </c>
      <c r="D491" s="48">
        <v>7.0</v>
      </c>
      <c r="E491" s="49">
        <v>7.0</v>
      </c>
      <c r="F491" s="49">
        <v>7.0</v>
      </c>
      <c r="G491" s="61">
        <f t="shared" si="2"/>
        <v>100</v>
      </c>
      <c r="H491" s="51" t="s">
        <v>83</v>
      </c>
    </row>
    <row r="492">
      <c r="A492" s="45" t="str">
        <f t="shared" si="1"/>
        <v>9708</v>
      </c>
      <c r="B492" s="46" t="s">
        <v>1052</v>
      </c>
      <c r="C492" s="47" t="s">
        <v>1053</v>
      </c>
      <c r="D492" s="48">
        <v>7.0</v>
      </c>
      <c r="E492" s="49">
        <v>7.0</v>
      </c>
      <c r="F492" s="49">
        <v>7.0</v>
      </c>
      <c r="G492" s="61">
        <f t="shared" si="2"/>
        <v>100</v>
      </c>
      <c r="H492" s="51" t="s">
        <v>83</v>
      </c>
    </row>
    <row r="493">
      <c r="A493" s="45" t="str">
        <f t="shared" si="1"/>
        <v>9708</v>
      </c>
      <c r="B493" s="46" t="s">
        <v>1054</v>
      </c>
      <c r="C493" s="47" t="s">
        <v>1055</v>
      </c>
      <c r="D493" s="48">
        <v>5.0</v>
      </c>
      <c r="E493" s="49">
        <v>5.0</v>
      </c>
      <c r="F493" s="49">
        <v>5.0</v>
      </c>
      <c r="G493" s="61">
        <f t="shared" si="2"/>
        <v>100</v>
      </c>
      <c r="H493" s="51" t="s">
        <v>83</v>
      </c>
    </row>
    <row r="494">
      <c r="A494" s="45" t="str">
        <f t="shared" si="1"/>
        <v>9708</v>
      </c>
      <c r="B494" s="46" t="s">
        <v>1056</v>
      </c>
      <c r="C494" s="47" t="s">
        <v>1057</v>
      </c>
      <c r="D494" s="48">
        <v>23.0</v>
      </c>
      <c r="E494" s="49">
        <v>24.0</v>
      </c>
      <c r="F494" s="49">
        <v>24.0</v>
      </c>
      <c r="G494" s="61">
        <f t="shared" si="2"/>
        <v>104.3478261</v>
      </c>
      <c r="H494" s="51" t="s">
        <v>83</v>
      </c>
    </row>
    <row r="495">
      <c r="A495" s="45" t="str">
        <f t="shared" si="1"/>
        <v>9708</v>
      </c>
      <c r="B495" s="46" t="s">
        <v>1058</v>
      </c>
      <c r="C495" s="47" t="s">
        <v>1059</v>
      </c>
      <c r="D495" s="48">
        <v>25.0</v>
      </c>
      <c r="E495" s="49">
        <v>26.0</v>
      </c>
      <c r="F495" s="49">
        <v>26.0</v>
      </c>
      <c r="G495" s="61">
        <f t="shared" si="2"/>
        <v>104</v>
      </c>
      <c r="H495" s="51" t="s">
        <v>83</v>
      </c>
    </row>
    <row r="496">
      <c r="A496" s="45" t="str">
        <f t="shared" si="1"/>
        <v>9708</v>
      </c>
      <c r="B496" s="46" t="s">
        <v>1060</v>
      </c>
      <c r="C496" s="47" t="s">
        <v>1061</v>
      </c>
      <c r="D496" s="48">
        <v>25.0</v>
      </c>
      <c r="E496" s="49">
        <v>25.0</v>
      </c>
      <c r="F496" s="49">
        <v>25.0</v>
      </c>
      <c r="G496" s="61">
        <f t="shared" si="2"/>
        <v>100</v>
      </c>
      <c r="H496" s="51" t="s">
        <v>83</v>
      </c>
    </row>
    <row r="497">
      <c r="A497" s="45" t="str">
        <f t="shared" si="1"/>
        <v>9708</v>
      </c>
      <c r="B497" s="46" t="s">
        <v>1062</v>
      </c>
      <c r="C497" s="47" t="s">
        <v>1063</v>
      </c>
      <c r="D497" s="48">
        <v>29.0</v>
      </c>
      <c r="E497" s="49">
        <v>29.0</v>
      </c>
      <c r="F497" s="49">
        <v>29.0</v>
      </c>
      <c r="G497" s="61">
        <f t="shared" si="2"/>
        <v>100</v>
      </c>
      <c r="H497" s="51" t="s">
        <v>83</v>
      </c>
    </row>
    <row r="498">
      <c r="A498" s="45" t="str">
        <f t="shared" si="1"/>
        <v>9708</v>
      </c>
      <c r="B498" s="46" t="s">
        <v>1064</v>
      </c>
      <c r="C498" s="47" t="s">
        <v>1065</v>
      </c>
      <c r="D498" s="48">
        <v>12.0</v>
      </c>
      <c r="E498" s="49">
        <v>12.0</v>
      </c>
      <c r="F498" s="49">
        <v>12.0</v>
      </c>
      <c r="G498" s="61">
        <f t="shared" si="2"/>
        <v>100</v>
      </c>
      <c r="H498" s="51" t="s">
        <v>83</v>
      </c>
    </row>
    <row r="499">
      <c r="A499" s="45" t="str">
        <f t="shared" si="1"/>
        <v>9708</v>
      </c>
      <c r="B499" s="46" t="s">
        <v>1066</v>
      </c>
      <c r="C499" s="47" t="s">
        <v>1067</v>
      </c>
      <c r="D499" s="48">
        <v>11.0</v>
      </c>
      <c r="E499" s="49">
        <v>11.0</v>
      </c>
      <c r="F499" s="49">
        <v>11.0</v>
      </c>
      <c r="G499" s="61">
        <f t="shared" si="2"/>
        <v>100</v>
      </c>
      <c r="H499" s="51" t="s">
        <v>83</v>
      </c>
    </row>
    <row r="500">
      <c r="A500" s="45" t="str">
        <f t="shared" si="1"/>
        <v>9708</v>
      </c>
      <c r="B500" s="46" t="s">
        <v>1068</v>
      </c>
      <c r="C500" s="47" t="s">
        <v>1069</v>
      </c>
      <c r="D500" s="48">
        <v>6.0</v>
      </c>
      <c r="E500" s="49">
        <v>6.0</v>
      </c>
      <c r="F500" s="49">
        <v>6.0</v>
      </c>
      <c r="G500" s="61">
        <f t="shared" si="2"/>
        <v>100</v>
      </c>
      <c r="H500" s="51" t="s">
        <v>83</v>
      </c>
    </row>
    <row r="501">
      <c r="A501" s="45" t="str">
        <f t="shared" si="1"/>
        <v>9708</v>
      </c>
      <c r="B501" s="46" t="s">
        <v>1070</v>
      </c>
      <c r="C501" s="47" t="s">
        <v>1071</v>
      </c>
      <c r="D501" s="48">
        <v>9.0</v>
      </c>
      <c r="E501" s="49">
        <v>9.0</v>
      </c>
      <c r="F501" s="49">
        <v>9.0</v>
      </c>
      <c r="G501" s="61">
        <f t="shared" si="2"/>
        <v>100</v>
      </c>
      <c r="H501" s="51" t="s">
        <v>83</v>
      </c>
    </row>
    <row r="502">
      <c r="A502" s="45" t="str">
        <f t="shared" si="1"/>
        <v>9708</v>
      </c>
      <c r="B502" s="46" t="s">
        <v>1072</v>
      </c>
      <c r="C502" s="47" t="s">
        <v>1073</v>
      </c>
      <c r="D502" s="48">
        <v>20.0</v>
      </c>
      <c r="E502" s="49">
        <v>20.0</v>
      </c>
      <c r="F502" s="49">
        <v>20.0</v>
      </c>
      <c r="G502" s="61">
        <f t="shared" si="2"/>
        <v>100</v>
      </c>
      <c r="H502" s="51" t="s">
        <v>83</v>
      </c>
    </row>
    <row r="503">
      <c r="A503" s="45" t="str">
        <f t="shared" si="1"/>
        <v>9708</v>
      </c>
      <c r="B503" s="46" t="s">
        <v>1074</v>
      </c>
      <c r="C503" s="47" t="s">
        <v>1075</v>
      </c>
      <c r="D503" s="48">
        <v>16.0</v>
      </c>
      <c r="E503" s="49">
        <v>16.0</v>
      </c>
      <c r="F503" s="49">
        <v>16.0</v>
      </c>
      <c r="G503" s="61">
        <f t="shared" si="2"/>
        <v>100</v>
      </c>
      <c r="H503" s="51" t="s">
        <v>83</v>
      </c>
    </row>
    <row r="504">
      <c r="A504" s="45" t="str">
        <f t="shared" si="1"/>
        <v>9708</v>
      </c>
      <c r="B504" s="46" t="s">
        <v>1076</v>
      </c>
      <c r="C504" s="47" t="s">
        <v>1077</v>
      </c>
      <c r="D504" s="48">
        <v>14.0</v>
      </c>
      <c r="E504" s="49">
        <v>14.0</v>
      </c>
      <c r="F504" s="49">
        <v>14.0</v>
      </c>
      <c r="G504" s="61">
        <f t="shared" si="2"/>
        <v>100</v>
      </c>
      <c r="H504" s="51" t="s">
        <v>83</v>
      </c>
    </row>
    <row r="505">
      <c r="A505" s="45" t="str">
        <f t="shared" si="1"/>
        <v>9708</v>
      </c>
      <c r="B505" s="46" t="s">
        <v>1078</v>
      </c>
      <c r="C505" s="47" t="s">
        <v>1079</v>
      </c>
      <c r="D505" s="48">
        <v>9.0</v>
      </c>
      <c r="E505" s="49">
        <v>9.0</v>
      </c>
      <c r="F505" s="49">
        <v>9.0</v>
      </c>
      <c r="G505" s="61">
        <f t="shared" si="2"/>
        <v>100</v>
      </c>
      <c r="H505" s="51" t="s">
        <v>83</v>
      </c>
    </row>
    <row r="506">
      <c r="A506" s="45" t="str">
        <f t="shared" si="1"/>
        <v>9708</v>
      </c>
      <c r="B506" s="46" t="s">
        <v>1080</v>
      </c>
      <c r="C506" s="47" t="s">
        <v>1081</v>
      </c>
      <c r="D506" s="48">
        <v>11.0</v>
      </c>
      <c r="E506" s="49">
        <v>11.0</v>
      </c>
      <c r="F506" s="49">
        <v>11.0</v>
      </c>
      <c r="G506" s="61">
        <f t="shared" si="2"/>
        <v>100</v>
      </c>
      <c r="H506" s="51" t="s">
        <v>83</v>
      </c>
    </row>
    <row r="507">
      <c r="A507" s="45" t="str">
        <f t="shared" si="1"/>
        <v>9708</v>
      </c>
      <c r="B507" s="46" t="s">
        <v>1082</v>
      </c>
      <c r="C507" s="47" t="s">
        <v>1083</v>
      </c>
      <c r="D507" s="48">
        <v>7.0</v>
      </c>
      <c r="E507" s="49">
        <v>7.0</v>
      </c>
      <c r="F507" s="49">
        <v>7.0</v>
      </c>
      <c r="G507" s="61">
        <f t="shared" si="2"/>
        <v>100</v>
      </c>
      <c r="H507" s="51" t="s">
        <v>83</v>
      </c>
    </row>
    <row r="508">
      <c r="A508" s="45" t="str">
        <f t="shared" si="1"/>
        <v>9708</v>
      </c>
      <c r="B508" s="46" t="s">
        <v>1084</v>
      </c>
      <c r="C508" s="47" t="s">
        <v>1085</v>
      </c>
      <c r="D508" s="48">
        <v>7.0</v>
      </c>
      <c r="E508" s="49">
        <v>7.0</v>
      </c>
      <c r="F508" s="49">
        <v>7.0</v>
      </c>
      <c r="G508" s="61">
        <f t="shared" si="2"/>
        <v>100</v>
      </c>
      <c r="H508" s="51" t="s">
        <v>83</v>
      </c>
    </row>
    <row r="509">
      <c r="A509" s="45" t="str">
        <f t="shared" si="1"/>
        <v>9708</v>
      </c>
      <c r="B509" s="46" t="s">
        <v>1086</v>
      </c>
      <c r="C509" s="47" t="s">
        <v>1087</v>
      </c>
      <c r="D509" s="48">
        <v>16.0</v>
      </c>
      <c r="E509" s="49">
        <v>16.0</v>
      </c>
      <c r="F509" s="49">
        <v>16.0</v>
      </c>
      <c r="G509" s="61">
        <f t="shared" si="2"/>
        <v>100</v>
      </c>
      <c r="H509" s="51" t="s">
        <v>83</v>
      </c>
    </row>
    <row r="510">
      <c r="A510" s="45" t="str">
        <f t="shared" si="1"/>
        <v>9708</v>
      </c>
      <c r="B510" s="46" t="s">
        <v>1088</v>
      </c>
      <c r="C510" s="47" t="s">
        <v>1089</v>
      </c>
      <c r="D510" s="48">
        <v>7.0</v>
      </c>
      <c r="E510" s="49">
        <v>7.0</v>
      </c>
      <c r="F510" s="49">
        <v>7.0</v>
      </c>
      <c r="G510" s="61">
        <f t="shared" si="2"/>
        <v>100</v>
      </c>
      <c r="H510" s="51" t="s">
        <v>83</v>
      </c>
    </row>
    <row r="511">
      <c r="A511" s="45" t="str">
        <f t="shared" si="1"/>
        <v>9708</v>
      </c>
      <c r="B511" s="46" t="s">
        <v>1090</v>
      </c>
      <c r="C511" s="47" t="s">
        <v>1091</v>
      </c>
      <c r="D511" s="48">
        <v>25.0</v>
      </c>
      <c r="E511" s="49">
        <v>25.0</v>
      </c>
      <c r="F511" s="49">
        <v>25.0</v>
      </c>
      <c r="G511" s="61">
        <f t="shared" si="2"/>
        <v>100</v>
      </c>
      <c r="H511" s="51" t="s">
        <v>83</v>
      </c>
    </row>
    <row r="512">
      <c r="A512" s="45" t="str">
        <f t="shared" si="1"/>
        <v>9708</v>
      </c>
      <c r="B512" s="46" t="s">
        <v>1092</v>
      </c>
      <c r="C512" s="47" t="s">
        <v>1093</v>
      </c>
      <c r="D512" s="48">
        <v>10.0</v>
      </c>
      <c r="E512" s="49">
        <v>10.0</v>
      </c>
      <c r="F512" s="49">
        <v>10.0</v>
      </c>
      <c r="G512" s="61">
        <f t="shared" si="2"/>
        <v>100</v>
      </c>
      <c r="H512" s="51" t="s">
        <v>83</v>
      </c>
    </row>
    <row r="513">
      <c r="A513" s="45" t="str">
        <f t="shared" si="1"/>
        <v>9708</v>
      </c>
      <c r="B513" s="46" t="s">
        <v>1094</v>
      </c>
      <c r="C513" s="47" t="s">
        <v>1095</v>
      </c>
      <c r="D513" s="48">
        <v>6.0</v>
      </c>
      <c r="E513" s="49">
        <v>6.0</v>
      </c>
      <c r="F513" s="49">
        <v>6.0</v>
      </c>
      <c r="G513" s="61">
        <f t="shared" si="2"/>
        <v>100</v>
      </c>
      <c r="H513" s="51" t="s">
        <v>83</v>
      </c>
    </row>
    <row r="514">
      <c r="A514" s="45" t="str">
        <f t="shared" si="1"/>
        <v>9708</v>
      </c>
      <c r="B514" s="46" t="s">
        <v>1096</v>
      </c>
      <c r="C514" s="47" t="s">
        <v>1097</v>
      </c>
      <c r="D514" s="48">
        <v>53.0</v>
      </c>
      <c r="E514" s="49">
        <v>53.0</v>
      </c>
      <c r="F514" s="49">
        <v>53.0</v>
      </c>
      <c r="G514" s="61">
        <f t="shared" si="2"/>
        <v>100</v>
      </c>
      <c r="H514" s="51" t="s">
        <v>83</v>
      </c>
    </row>
    <row r="515">
      <c r="A515" s="45" t="str">
        <f t="shared" si="1"/>
        <v>9708</v>
      </c>
      <c r="B515" s="46" t="s">
        <v>1098</v>
      </c>
      <c r="C515" s="47" t="s">
        <v>1099</v>
      </c>
      <c r="D515" s="48">
        <v>37.0</v>
      </c>
      <c r="E515" s="49">
        <v>37.0</v>
      </c>
      <c r="F515" s="49">
        <v>37.0</v>
      </c>
      <c r="G515" s="61">
        <f t="shared" si="2"/>
        <v>100</v>
      </c>
      <c r="H515" s="51" t="s">
        <v>83</v>
      </c>
    </row>
    <row r="516">
      <c r="A516" s="45" t="str">
        <f t="shared" si="1"/>
        <v>9708</v>
      </c>
      <c r="B516" s="46" t="s">
        <v>1100</v>
      </c>
      <c r="C516" s="47" t="s">
        <v>1101</v>
      </c>
      <c r="D516" s="48">
        <v>11.0</v>
      </c>
      <c r="E516" s="49">
        <v>11.0</v>
      </c>
      <c r="F516" s="49">
        <v>11.0</v>
      </c>
      <c r="G516" s="61">
        <f t="shared" si="2"/>
        <v>100</v>
      </c>
      <c r="H516" s="51" t="s">
        <v>83</v>
      </c>
    </row>
    <row r="517">
      <c r="A517" s="45" t="str">
        <f t="shared" si="1"/>
        <v>9708</v>
      </c>
      <c r="B517" s="46" t="s">
        <v>1102</v>
      </c>
      <c r="C517" s="47" t="s">
        <v>1103</v>
      </c>
      <c r="D517" s="48">
        <v>24.0</v>
      </c>
      <c r="E517" s="49">
        <v>24.0</v>
      </c>
      <c r="F517" s="49">
        <v>24.0</v>
      </c>
      <c r="G517" s="61">
        <f t="shared" si="2"/>
        <v>100</v>
      </c>
      <c r="H517" s="51" t="s">
        <v>83</v>
      </c>
    </row>
    <row r="518">
      <c r="A518" s="45" t="str">
        <f t="shared" si="1"/>
        <v>9708</v>
      </c>
      <c r="B518" s="46" t="s">
        <v>1104</v>
      </c>
      <c r="C518" s="47" t="s">
        <v>1105</v>
      </c>
      <c r="D518" s="48">
        <v>16.0</v>
      </c>
      <c r="E518" s="49">
        <v>16.0</v>
      </c>
      <c r="F518" s="49">
        <v>16.0</v>
      </c>
      <c r="G518" s="61">
        <f t="shared" si="2"/>
        <v>100</v>
      </c>
      <c r="H518" s="51" t="s">
        <v>83</v>
      </c>
    </row>
    <row r="519">
      <c r="A519" s="45" t="str">
        <f t="shared" si="1"/>
        <v>9708</v>
      </c>
      <c r="B519" s="46" t="s">
        <v>1106</v>
      </c>
      <c r="C519" s="47" t="s">
        <v>1107</v>
      </c>
      <c r="D519" s="48">
        <v>39.0</v>
      </c>
      <c r="E519" s="49">
        <v>39.0</v>
      </c>
      <c r="F519" s="49">
        <v>39.0</v>
      </c>
      <c r="G519" s="61">
        <f t="shared" si="2"/>
        <v>100</v>
      </c>
      <c r="H519" s="51" t="s">
        <v>83</v>
      </c>
    </row>
    <row r="520">
      <c r="A520" s="45" t="str">
        <f t="shared" si="1"/>
        <v>9708</v>
      </c>
      <c r="B520" s="46" t="s">
        <v>1108</v>
      </c>
      <c r="C520" s="47" t="s">
        <v>1109</v>
      </c>
      <c r="D520" s="48">
        <v>20.0</v>
      </c>
      <c r="E520" s="49">
        <v>20.0</v>
      </c>
      <c r="F520" s="49">
        <v>20.0</v>
      </c>
      <c r="G520" s="61">
        <f t="shared" si="2"/>
        <v>100</v>
      </c>
      <c r="H520" s="51" t="s">
        <v>83</v>
      </c>
    </row>
    <row r="521">
      <c r="A521" s="45" t="str">
        <f t="shared" si="1"/>
        <v>9708</v>
      </c>
      <c r="B521" s="46" t="s">
        <v>1110</v>
      </c>
      <c r="C521" s="47" t="s">
        <v>1111</v>
      </c>
      <c r="D521" s="48">
        <v>25.0</v>
      </c>
      <c r="E521" s="49">
        <v>25.0</v>
      </c>
      <c r="F521" s="49">
        <v>25.0</v>
      </c>
      <c r="G521" s="61">
        <f t="shared" si="2"/>
        <v>100</v>
      </c>
      <c r="H521" s="51" t="s">
        <v>83</v>
      </c>
    </row>
    <row r="522">
      <c r="A522" s="45" t="str">
        <f t="shared" si="1"/>
        <v>9708</v>
      </c>
      <c r="B522" s="46" t="s">
        <v>1112</v>
      </c>
      <c r="C522" s="47" t="s">
        <v>1113</v>
      </c>
      <c r="D522" s="48">
        <v>4.0</v>
      </c>
      <c r="E522" s="49">
        <v>4.0</v>
      </c>
      <c r="F522" s="49">
        <v>4.0</v>
      </c>
      <c r="G522" s="61">
        <f t="shared" si="2"/>
        <v>100</v>
      </c>
      <c r="H522" s="51" t="s">
        <v>83</v>
      </c>
    </row>
    <row r="523">
      <c r="A523" s="45" t="str">
        <f t="shared" si="1"/>
        <v>9708</v>
      </c>
      <c r="B523" s="46" t="s">
        <v>1114</v>
      </c>
      <c r="C523" s="47" t="s">
        <v>1115</v>
      </c>
      <c r="D523" s="48">
        <v>5.0</v>
      </c>
      <c r="E523" s="49">
        <v>5.0</v>
      </c>
      <c r="F523" s="49">
        <v>5.0</v>
      </c>
      <c r="G523" s="61">
        <f t="shared" si="2"/>
        <v>100</v>
      </c>
      <c r="H523" s="51" t="s">
        <v>83</v>
      </c>
    </row>
  </sheetData>
  <conditionalFormatting sqref="G2:G523">
    <cfRule type="colorScale" priority="1">
      <colorScale>
        <cfvo type="formula" val="0"/>
        <cfvo type="formula" val="50"/>
        <cfvo type="formula" val="100"/>
        <color rgb="FFFF0000"/>
        <color rgb="FFFFFF00"/>
        <color rgb="FF00FF00"/>
      </colorScale>
    </cfRule>
  </conditionalFormatting>
  <conditionalFormatting sqref="C27:C523">
    <cfRule type="colorScale" priority="2">
      <colorScale>
        <cfvo type="min"/>
        <cfvo type="max"/>
        <color rgb="FFFFFFFF"/>
        <color rgb="FF57BB8A"/>
      </colorScale>
    </cfRule>
  </conditionalFormatting>
  <conditionalFormatting sqref="C27:C523">
    <cfRule type="colorScale" priority="3">
      <colorScale>
        <cfvo type="min"/>
        <cfvo type="max"/>
        <color rgb="FFFFFFFF"/>
        <color rgb="FF57BB8A"/>
      </colorScale>
    </cfRule>
  </conditionalFormatting>
  <conditionalFormatting sqref="G2:G523">
    <cfRule type="expression" dxfId="3" priority="4">
      <formula>ISERR(G2)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8.75"/>
    <col customWidth="1" min="2" max="2" width="13.13"/>
    <col customWidth="1" min="3" max="3" width="26.5"/>
    <col customWidth="1" min="4" max="4" width="11.88"/>
    <col customWidth="1" min="5" max="5" width="10.63"/>
    <col customWidth="1" min="6" max="6" width="16.25"/>
    <col customWidth="1" min="7" max="7" width="13.0"/>
    <col customWidth="1" min="8" max="8" width="24.75"/>
  </cols>
  <sheetData>
    <row r="1">
      <c r="A1" s="2" t="s">
        <v>78</v>
      </c>
      <c r="B1" s="2" t="s">
        <v>1116</v>
      </c>
      <c r="C1" s="2" t="s">
        <v>1117</v>
      </c>
      <c r="D1" s="2" t="s">
        <v>2</v>
      </c>
      <c r="E1" s="2" t="s">
        <v>5</v>
      </c>
      <c r="F1" s="2" t="s">
        <v>6</v>
      </c>
      <c r="G1" s="2" t="s">
        <v>7</v>
      </c>
      <c r="H1" s="2" t="s">
        <v>80</v>
      </c>
    </row>
    <row r="2">
      <c r="A2" s="45" t="str">
        <f t="shared" ref="A2:A272" si="1">LEFT(B2,7)</f>
        <v>9409010</v>
      </c>
      <c r="B2" s="46" t="s">
        <v>1118</v>
      </c>
      <c r="C2" s="47" t="s">
        <v>1119</v>
      </c>
      <c r="D2" s="48">
        <v>3.0</v>
      </c>
      <c r="E2" s="49">
        <v>4.0</v>
      </c>
      <c r="F2" s="49">
        <v>3.0</v>
      </c>
      <c r="G2" s="50">
        <f t="shared" ref="G2:G272" si="2">100*F2/D2</f>
        <v>100</v>
      </c>
      <c r="H2" s="51" t="s">
        <v>1120</v>
      </c>
    </row>
    <row r="3">
      <c r="A3" s="45" t="str">
        <f t="shared" si="1"/>
        <v>9409010</v>
      </c>
      <c r="B3" s="46" t="s">
        <v>1121</v>
      </c>
      <c r="C3" s="47" t="s">
        <v>1122</v>
      </c>
      <c r="D3" s="48">
        <v>2.0</v>
      </c>
      <c r="E3" s="49">
        <v>3.0</v>
      </c>
      <c r="F3" s="49">
        <v>3.0</v>
      </c>
      <c r="G3" s="50">
        <f t="shared" si="2"/>
        <v>150</v>
      </c>
      <c r="H3" s="51" t="s">
        <v>1120</v>
      </c>
    </row>
    <row r="4">
      <c r="A4" s="45" t="str">
        <f t="shared" si="1"/>
        <v>9409010</v>
      </c>
      <c r="B4" s="46" t="s">
        <v>1123</v>
      </c>
      <c r="C4" s="47" t="s">
        <v>1124</v>
      </c>
      <c r="D4" s="48">
        <v>3.0</v>
      </c>
      <c r="E4" s="49">
        <v>3.0</v>
      </c>
      <c r="F4" s="49">
        <v>3.0</v>
      </c>
      <c r="G4" s="50">
        <f t="shared" si="2"/>
        <v>100</v>
      </c>
      <c r="H4" s="51" t="s">
        <v>1120</v>
      </c>
    </row>
    <row r="5" ht="17.25" customHeight="1">
      <c r="A5" s="45" t="str">
        <f t="shared" si="1"/>
        <v>9409010</v>
      </c>
      <c r="B5" s="46" t="s">
        <v>1125</v>
      </c>
      <c r="C5" s="47" t="s">
        <v>1126</v>
      </c>
      <c r="D5" s="48">
        <v>3.0</v>
      </c>
      <c r="E5" s="49">
        <v>3.0</v>
      </c>
      <c r="F5" s="49">
        <v>3.0</v>
      </c>
      <c r="G5" s="50">
        <f t="shared" si="2"/>
        <v>100</v>
      </c>
      <c r="H5" s="51" t="s">
        <v>1120</v>
      </c>
    </row>
    <row r="6" ht="17.25" customHeight="1">
      <c r="A6" s="45" t="str">
        <f t="shared" si="1"/>
        <v>9409010</v>
      </c>
      <c r="B6" s="46" t="s">
        <v>1127</v>
      </c>
      <c r="C6" s="47" t="s">
        <v>1128</v>
      </c>
      <c r="D6" s="48">
        <v>4.0</v>
      </c>
      <c r="E6" s="49">
        <v>4.0</v>
      </c>
      <c r="F6" s="49">
        <v>4.0</v>
      </c>
      <c r="G6" s="50">
        <f t="shared" si="2"/>
        <v>100</v>
      </c>
      <c r="H6" s="51" t="s">
        <v>1120</v>
      </c>
    </row>
    <row r="7" ht="17.25" customHeight="1">
      <c r="A7" s="45" t="str">
        <f t="shared" si="1"/>
        <v>9409010</v>
      </c>
      <c r="B7" s="46" t="s">
        <v>1129</v>
      </c>
      <c r="C7" s="47" t="s">
        <v>1130</v>
      </c>
      <c r="D7" s="48">
        <v>3.0</v>
      </c>
      <c r="E7" s="49">
        <v>3.0</v>
      </c>
      <c r="F7" s="49">
        <v>3.0</v>
      </c>
      <c r="G7" s="50">
        <f t="shared" si="2"/>
        <v>100</v>
      </c>
      <c r="H7" s="51" t="s">
        <v>1120</v>
      </c>
    </row>
    <row r="8" ht="17.25" customHeight="1">
      <c r="A8" s="45" t="str">
        <f t="shared" si="1"/>
        <v>9409010</v>
      </c>
      <c r="B8" s="46" t="s">
        <v>1131</v>
      </c>
      <c r="C8" s="47" t="s">
        <v>1132</v>
      </c>
      <c r="D8" s="48">
        <v>2.0</v>
      </c>
      <c r="E8" s="49">
        <v>3.0</v>
      </c>
      <c r="F8" s="49">
        <v>3.0</v>
      </c>
      <c r="G8" s="50">
        <f t="shared" si="2"/>
        <v>150</v>
      </c>
      <c r="H8" s="51" t="s">
        <v>1120</v>
      </c>
    </row>
    <row r="9">
      <c r="A9" s="45" t="str">
        <f t="shared" si="1"/>
        <v>9409010</v>
      </c>
      <c r="B9" s="62" t="s">
        <v>1133</v>
      </c>
      <c r="C9" s="63" t="s">
        <v>1134</v>
      </c>
      <c r="D9" s="48">
        <v>3.0</v>
      </c>
      <c r="E9" s="49">
        <v>3.0</v>
      </c>
      <c r="F9" s="49">
        <v>3.0</v>
      </c>
      <c r="G9" s="50">
        <f t="shared" si="2"/>
        <v>100</v>
      </c>
      <c r="H9" s="51" t="s">
        <v>1120</v>
      </c>
    </row>
    <row r="10">
      <c r="A10" s="45" t="str">
        <f t="shared" si="1"/>
        <v>9409010</v>
      </c>
      <c r="B10" s="46" t="s">
        <v>1135</v>
      </c>
      <c r="C10" s="47" t="s">
        <v>1136</v>
      </c>
      <c r="D10" s="48">
        <v>3.0</v>
      </c>
      <c r="E10" s="49">
        <v>3.0</v>
      </c>
      <c r="F10" s="49">
        <v>3.0</v>
      </c>
      <c r="G10" s="50">
        <f t="shared" si="2"/>
        <v>100</v>
      </c>
      <c r="H10" s="51" t="s">
        <v>1120</v>
      </c>
    </row>
    <row r="11">
      <c r="A11" s="45" t="str">
        <f t="shared" si="1"/>
        <v>9409010</v>
      </c>
      <c r="B11" s="46" t="s">
        <v>1137</v>
      </c>
      <c r="C11" s="47" t="s">
        <v>1138</v>
      </c>
      <c r="D11" s="48">
        <v>3.0</v>
      </c>
      <c r="E11" s="49">
        <v>3.0</v>
      </c>
      <c r="F11" s="49">
        <v>3.0</v>
      </c>
      <c r="G11" s="50">
        <f t="shared" si="2"/>
        <v>100</v>
      </c>
      <c r="H11" s="51" t="s">
        <v>1120</v>
      </c>
    </row>
    <row r="12">
      <c r="A12" s="45" t="str">
        <f t="shared" si="1"/>
        <v>9409010</v>
      </c>
      <c r="B12" s="62" t="s">
        <v>1139</v>
      </c>
      <c r="C12" s="63" t="s">
        <v>1140</v>
      </c>
      <c r="D12" s="64">
        <v>2.0</v>
      </c>
      <c r="E12" s="65">
        <v>2.0</v>
      </c>
      <c r="F12" s="65">
        <v>2.0</v>
      </c>
      <c r="G12" s="50">
        <f t="shared" si="2"/>
        <v>100</v>
      </c>
      <c r="H12" s="66" t="s">
        <v>1120</v>
      </c>
    </row>
    <row r="13">
      <c r="A13" s="45" t="str">
        <f t="shared" si="1"/>
        <v>9409010</v>
      </c>
      <c r="B13" s="46" t="s">
        <v>1141</v>
      </c>
      <c r="C13" s="47" t="s">
        <v>1142</v>
      </c>
      <c r="D13" s="48">
        <v>3.0</v>
      </c>
      <c r="E13" s="49">
        <v>3.0</v>
      </c>
      <c r="F13" s="49">
        <v>3.0</v>
      </c>
      <c r="G13" s="50">
        <f t="shared" si="2"/>
        <v>100</v>
      </c>
      <c r="H13" s="51" t="s">
        <v>1120</v>
      </c>
    </row>
    <row r="14">
      <c r="A14" s="45" t="str">
        <f t="shared" si="1"/>
        <v>9409011</v>
      </c>
      <c r="B14" s="46" t="s">
        <v>1143</v>
      </c>
      <c r="C14" s="47" t="s">
        <v>1144</v>
      </c>
      <c r="D14" s="48">
        <v>1.0</v>
      </c>
      <c r="E14" s="49">
        <v>1.0</v>
      </c>
      <c r="F14" s="49">
        <v>1.0</v>
      </c>
      <c r="G14" s="50">
        <f t="shared" si="2"/>
        <v>100</v>
      </c>
      <c r="H14" s="51" t="s">
        <v>1120</v>
      </c>
    </row>
    <row r="15">
      <c r="A15" s="45" t="str">
        <f t="shared" si="1"/>
        <v>9409011</v>
      </c>
      <c r="B15" s="46" t="s">
        <v>1145</v>
      </c>
      <c r="C15" s="47" t="s">
        <v>1146</v>
      </c>
      <c r="D15" s="48">
        <v>1.0</v>
      </c>
      <c r="E15" s="49">
        <v>1.0</v>
      </c>
      <c r="F15" s="49">
        <v>1.0</v>
      </c>
      <c r="G15" s="50">
        <f t="shared" si="2"/>
        <v>100</v>
      </c>
      <c r="H15" s="51" t="s">
        <v>1120</v>
      </c>
    </row>
    <row r="16">
      <c r="A16" s="45" t="str">
        <f t="shared" si="1"/>
        <v>9409011</v>
      </c>
      <c r="B16" s="46" t="s">
        <v>1147</v>
      </c>
      <c r="C16" s="47" t="s">
        <v>1148</v>
      </c>
      <c r="D16" s="48">
        <v>2.0</v>
      </c>
      <c r="E16" s="49">
        <v>2.0</v>
      </c>
      <c r="F16" s="49">
        <v>2.0</v>
      </c>
      <c r="G16" s="50">
        <f t="shared" si="2"/>
        <v>100</v>
      </c>
      <c r="H16" s="51" t="s">
        <v>1120</v>
      </c>
    </row>
    <row r="17">
      <c r="A17" s="45" t="str">
        <f t="shared" si="1"/>
        <v>9409011</v>
      </c>
      <c r="B17" s="46" t="s">
        <v>1149</v>
      </c>
      <c r="C17" s="47" t="s">
        <v>1150</v>
      </c>
      <c r="D17" s="48">
        <v>2.0</v>
      </c>
      <c r="E17" s="49">
        <v>2.0</v>
      </c>
      <c r="F17" s="49">
        <v>2.0</v>
      </c>
      <c r="G17" s="50">
        <f t="shared" si="2"/>
        <v>100</v>
      </c>
      <c r="H17" s="51" t="s">
        <v>1120</v>
      </c>
    </row>
    <row r="18">
      <c r="A18" s="45" t="str">
        <f t="shared" si="1"/>
        <v>9409011</v>
      </c>
      <c r="B18" s="46" t="s">
        <v>1151</v>
      </c>
      <c r="C18" s="47" t="s">
        <v>1152</v>
      </c>
      <c r="D18" s="48">
        <v>2.0</v>
      </c>
      <c r="E18" s="49">
        <v>2.0</v>
      </c>
      <c r="F18" s="49">
        <v>2.0</v>
      </c>
      <c r="G18" s="50">
        <f t="shared" si="2"/>
        <v>100</v>
      </c>
      <c r="H18" s="51" t="s">
        <v>1120</v>
      </c>
    </row>
    <row r="19">
      <c r="A19" s="45" t="str">
        <f t="shared" si="1"/>
        <v>9409011</v>
      </c>
      <c r="B19" s="46" t="s">
        <v>1153</v>
      </c>
      <c r="C19" s="47" t="s">
        <v>1154</v>
      </c>
      <c r="D19" s="48">
        <v>2.0</v>
      </c>
      <c r="E19" s="49">
        <v>2.0</v>
      </c>
      <c r="F19" s="49">
        <v>2.0</v>
      </c>
      <c r="G19" s="50">
        <f t="shared" si="2"/>
        <v>100</v>
      </c>
      <c r="H19" s="51" t="s">
        <v>1120</v>
      </c>
    </row>
    <row r="20">
      <c r="A20" s="45" t="str">
        <f t="shared" si="1"/>
        <v>9409011</v>
      </c>
      <c r="B20" s="46" t="s">
        <v>1155</v>
      </c>
      <c r="C20" s="47" t="s">
        <v>1156</v>
      </c>
      <c r="D20" s="48">
        <v>2.0</v>
      </c>
      <c r="E20" s="49">
        <v>2.0</v>
      </c>
      <c r="F20" s="49">
        <v>2.0</v>
      </c>
      <c r="G20" s="50">
        <f t="shared" si="2"/>
        <v>100</v>
      </c>
      <c r="H20" s="51" t="s">
        <v>1120</v>
      </c>
    </row>
    <row r="21">
      <c r="A21" s="45" t="str">
        <f t="shared" si="1"/>
        <v>9409011</v>
      </c>
      <c r="B21" s="46" t="s">
        <v>1157</v>
      </c>
      <c r="C21" s="47" t="s">
        <v>1158</v>
      </c>
      <c r="D21" s="48">
        <v>2.0</v>
      </c>
      <c r="E21" s="49">
        <v>2.0</v>
      </c>
      <c r="F21" s="49">
        <v>2.0</v>
      </c>
      <c r="G21" s="50">
        <f t="shared" si="2"/>
        <v>100</v>
      </c>
      <c r="H21" s="51" t="s">
        <v>1120</v>
      </c>
    </row>
    <row r="22">
      <c r="A22" s="45" t="str">
        <f t="shared" si="1"/>
        <v>9409011</v>
      </c>
      <c r="B22" s="46" t="s">
        <v>1159</v>
      </c>
      <c r="C22" s="47" t="s">
        <v>1160</v>
      </c>
      <c r="D22" s="48">
        <v>3.0</v>
      </c>
      <c r="E22" s="49">
        <v>3.0</v>
      </c>
      <c r="F22" s="49">
        <v>3.0</v>
      </c>
      <c r="G22" s="50">
        <f t="shared" si="2"/>
        <v>100</v>
      </c>
      <c r="H22" s="51" t="s">
        <v>1120</v>
      </c>
    </row>
    <row r="23">
      <c r="A23" s="45" t="str">
        <f t="shared" si="1"/>
        <v>9409020</v>
      </c>
      <c r="B23" s="46" t="s">
        <v>1161</v>
      </c>
      <c r="C23" s="47" t="s">
        <v>1162</v>
      </c>
      <c r="D23" s="48">
        <v>2.0</v>
      </c>
      <c r="E23" s="49">
        <v>2.0</v>
      </c>
      <c r="F23" s="49">
        <v>2.0</v>
      </c>
      <c r="G23" s="50">
        <f t="shared" si="2"/>
        <v>100</v>
      </c>
      <c r="H23" s="51" t="s">
        <v>1120</v>
      </c>
    </row>
    <row r="24">
      <c r="A24" s="45" t="str">
        <f t="shared" si="1"/>
        <v>9409020</v>
      </c>
      <c r="B24" s="46" t="s">
        <v>1163</v>
      </c>
      <c r="C24" s="47" t="s">
        <v>1164</v>
      </c>
      <c r="D24" s="48">
        <v>2.0</v>
      </c>
      <c r="E24" s="49">
        <v>2.0</v>
      </c>
      <c r="F24" s="49">
        <v>2.0</v>
      </c>
      <c r="G24" s="50">
        <f t="shared" si="2"/>
        <v>100</v>
      </c>
      <c r="H24" s="51" t="s">
        <v>1120</v>
      </c>
    </row>
    <row r="25">
      <c r="A25" s="45" t="str">
        <f t="shared" si="1"/>
        <v>9409020</v>
      </c>
      <c r="B25" s="46" t="s">
        <v>1165</v>
      </c>
      <c r="C25" s="47" t="s">
        <v>1166</v>
      </c>
      <c r="D25" s="48">
        <v>1.0</v>
      </c>
      <c r="E25" s="49">
        <v>1.0</v>
      </c>
      <c r="F25" s="49">
        <v>1.0</v>
      </c>
      <c r="G25" s="50">
        <f t="shared" si="2"/>
        <v>100</v>
      </c>
      <c r="H25" s="51" t="s">
        <v>1120</v>
      </c>
    </row>
    <row r="26">
      <c r="A26" s="45" t="str">
        <f t="shared" si="1"/>
        <v>9409020</v>
      </c>
      <c r="B26" s="46" t="s">
        <v>1167</v>
      </c>
      <c r="C26" s="47" t="s">
        <v>1168</v>
      </c>
      <c r="D26" s="48">
        <v>2.0</v>
      </c>
      <c r="E26" s="49">
        <v>2.0</v>
      </c>
      <c r="F26" s="49">
        <v>2.0</v>
      </c>
      <c r="G26" s="50">
        <f t="shared" si="2"/>
        <v>100</v>
      </c>
      <c r="H26" s="51" t="s">
        <v>1120</v>
      </c>
    </row>
    <row r="27">
      <c r="A27" s="45" t="str">
        <f t="shared" si="1"/>
        <v>9409020</v>
      </c>
      <c r="B27" s="46" t="s">
        <v>1169</v>
      </c>
      <c r="C27" s="47" t="s">
        <v>1170</v>
      </c>
      <c r="D27" s="48">
        <v>1.0</v>
      </c>
      <c r="E27" s="49">
        <v>1.0</v>
      </c>
      <c r="F27" s="49">
        <v>1.0</v>
      </c>
      <c r="G27" s="50">
        <f t="shared" si="2"/>
        <v>100</v>
      </c>
      <c r="H27" s="51" t="s">
        <v>1120</v>
      </c>
    </row>
    <row r="28">
      <c r="A28" s="45" t="str">
        <f t="shared" si="1"/>
        <v>9409020</v>
      </c>
      <c r="B28" s="46" t="s">
        <v>1171</v>
      </c>
      <c r="C28" s="47" t="s">
        <v>1172</v>
      </c>
      <c r="D28" s="48">
        <v>2.0</v>
      </c>
      <c r="E28" s="49">
        <v>2.0</v>
      </c>
      <c r="F28" s="49">
        <v>2.0</v>
      </c>
      <c r="G28" s="67">
        <f t="shared" si="2"/>
        <v>100</v>
      </c>
      <c r="H28" s="51" t="s">
        <v>1120</v>
      </c>
    </row>
    <row r="29">
      <c r="A29" s="45" t="str">
        <f t="shared" si="1"/>
        <v>9409020</v>
      </c>
      <c r="B29" s="46" t="s">
        <v>1173</v>
      </c>
      <c r="C29" s="47" t="s">
        <v>1174</v>
      </c>
      <c r="D29" s="48">
        <v>2.0</v>
      </c>
      <c r="E29" s="49">
        <v>2.0</v>
      </c>
      <c r="F29" s="49">
        <v>2.0</v>
      </c>
      <c r="G29" s="61">
        <f t="shared" si="2"/>
        <v>100</v>
      </c>
      <c r="H29" s="51" t="s">
        <v>1120</v>
      </c>
    </row>
    <row r="30">
      <c r="A30" s="45" t="str">
        <f t="shared" si="1"/>
        <v>9409020</v>
      </c>
      <c r="B30" s="46" t="s">
        <v>1175</v>
      </c>
      <c r="C30" s="47" t="s">
        <v>1176</v>
      </c>
      <c r="D30" s="48">
        <v>3.0</v>
      </c>
      <c r="E30" s="49">
        <v>3.0</v>
      </c>
      <c r="F30" s="49">
        <v>3.0</v>
      </c>
      <c r="G30" s="61">
        <f t="shared" si="2"/>
        <v>100</v>
      </c>
      <c r="H30" s="51" t="s">
        <v>1120</v>
      </c>
    </row>
    <row r="31">
      <c r="A31" s="45" t="str">
        <f t="shared" si="1"/>
        <v>9409020</v>
      </c>
      <c r="B31" s="46" t="s">
        <v>1177</v>
      </c>
      <c r="C31" s="47" t="s">
        <v>1178</v>
      </c>
      <c r="D31" s="48">
        <v>2.0</v>
      </c>
      <c r="E31" s="49">
        <v>2.0</v>
      </c>
      <c r="F31" s="49">
        <v>2.0</v>
      </c>
      <c r="G31" s="61">
        <f t="shared" si="2"/>
        <v>100</v>
      </c>
      <c r="H31" s="51" t="s">
        <v>1120</v>
      </c>
    </row>
    <row r="32">
      <c r="A32" s="45" t="str">
        <f t="shared" si="1"/>
        <v>9409021</v>
      </c>
      <c r="B32" s="46" t="s">
        <v>1179</v>
      </c>
      <c r="C32" s="47" t="s">
        <v>1180</v>
      </c>
      <c r="D32" s="48">
        <v>2.0</v>
      </c>
      <c r="E32" s="49">
        <v>2.0</v>
      </c>
      <c r="F32" s="49">
        <v>2.0</v>
      </c>
      <c r="G32" s="61">
        <f t="shared" si="2"/>
        <v>100</v>
      </c>
      <c r="H32" s="51" t="s">
        <v>1120</v>
      </c>
    </row>
    <row r="33">
      <c r="A33" s="45" t="str">
        <f t="shared" si="1"/>
        <v>9409021</v>
      </c>
      <c r="B33" s="46" t="s">
        <v>1181</v>
      </c>
      <c r="C33" s="47" t="s">
        <v>123</v>
      </c>
      <c r="D33" s="48">
        <v>2.0</v>
      </c>
      <c r="E33" s="49">
        <v>2.0</v>
      </c>
      <c r="F33" s="49">
        <v>2.0</v>
      </c>
      <c r="G33" s="61">
        <f t="shared" si="2"/>
        <v>100</v>
      </c>
      <c r="H33" s="51" t="s">
        <v>1120</v>
      </c>
    </row>
    <row r="34">
      <c r="A34" s="45" t="str">
        <f t="shared" si="1"/>
        <v>9409021</v>
      </c>
      <c r="B34" s="46" t="s">
        <v>1182</v>
      </c>
      <c r="C34" s="47" t="s">
        <v>1183</v>
      </c>
      <c r="D34" s="48">
        <v>2.0</v>
      </c>
      <c r="E34" s="49">
        <v>4.0</v>
      </c>
      <c r="F34" s="49">
        <v>4.0</v>
      </c>
      <c r="G34" s="61">
        <f t="shared" si="2"/>
        <v>200</v>
      </c>
      <c r="H34" s="51" t="s">
        <v>1120</v>
      </c>
    </row>
    <row r="35">
      <c r="A35" s="45" t="str">
        <f t="shared" si="1"/>
        <v>9409021</v>
      </c>
      <c r="B35" s="46" t="s">
        <v>1184</v>
      </c>
      <c r="C35" s="47" t="s">
        <v>1185</v>
      </c>
      <c r="D35" s="48">
        <v>1.0</v>
      </c>
      <c r="E35" s="49">
        <v>1.0</v>
      </c>
      <c r="F35" s="49">
        <v>1.0</v>
      </c>
      <c r="G35" s="61">
        <f t="shared" si="2"/>
        <v>100</v>
      </c>
      <c r="H35" s="51" t="s">
        <v>1120</v>
      </c>
    </row>
    <row r="36">
      <c r="A36" s="45" t="str">
        <f t="shared" si="1"/>
        <v>9409021</v>
      </c>
      <c r="B36" s="46" t="s">
        <v>1186</v>
      </c>
      <c r="C36" s="47" t="s">
        <v>1187</v>
      </c>
      <c r="D36" s="48">
        <v>2.0</v>
      </c>
      <c r="E36" s="49">
        <v>2.0</v>
      </c>
      <c r="F36" s="49">
        <v>2.0</v>
      </c>
      <c r="G36" s="61">
        <f t="shared" si="2"/>
        <v>100</v>
      </c>
      <c r="H36" s="51" t="s">
        <v>1120</v>
      </c>
    </row>
    <row r="37">
      <c r="A37" s="45" t="str">
        <f t="shared" si="1"/>
        <v>9409021</v>
      </c>
      <c r="B37" s="46" t="s">
        <v>1188</v>
      </c>
      <c r="C37" s="47" t="s">
        <v>1189</v>
      </c>
      <c r="D37" s="48">
        <v>2.0</v>
      </c>
      <c r="E37" s="49">
        <v>2.0</v>
      </c>
      <c r="F37" s="49">
        <v>2.0</v>
      </c>
      <c r="G37" s="61">
        <f t="shared" si="2"/>
        <v>100</v>
      </c>
      <c r="H37" s="51" t="s">
        <v>1120</v>
      </c>
    </row>
    <row r="38">
      <c r="A38" s="45" t="str">
        <f t="shared" si="1"/>
        <v>9409021</v>
      </c>
      <c r="B38" s="46" t="s">
        <v>1190</v>
      </c>
      <c r="C38" s="47" t="s">
        <v>1191</v>
      </c>
      <c r="D38" s="48">
        <v>2.0</v>
      </c>
      <c r="E38" s="49">
        <v>2.0</v>
      </c>
      <c r="F38" s="49">
        <v>2.0</v>
      </c>
      <c r="G38" s="61">
        <f t="shared" si="2"/>
        <v>100</v>
      </c>
      <c r="H38" s="51" t="s">
        <v>1120</v>
      </c>
    </row>
    <row r="39">
      <c r="A39" s="45" t="str">
        <f t="shared" si="1"/>
        <v>9409021</v>
      </c>
      <c r="B39" s="46" t="s">
        <v>1192</v>
      </c>
      <c r="C39" s="47" t="s">
        <v>1193</v>
      </c>
      <c r="D39" s="48">
        <v>2.0</v>
      </c>
      <c r="E39" s="49">
        <v>2.0</v>
      </c>
      <c r="F39" s="49">
        <v>2.0</v>
      </c>
      <c r="G39" s="61">
        <f t="shared" si="2"/>
        <v>100</v>
      </c>
      <c r="H39" s="51" t="s">
        <v>1120</v>
      </c>
    </row>
    <row r="40">
      <c r="A40" s="45" t="str">
        <f t="shared" si="1"/>
        <v>9409021</v>
      </c>
      <c r="B40" s="46" t="s">
        <v>1194</v>
      </c>
      <c r="C40" s="47" t="s">
        <v>1195</v>
      </c>
      <c r="D40" s="48">
        <v>4.0</v>
      </c>
      <c r="E40" s="49">
        <v>4.0</v>
      </c>
      <c r="F40" s="49">
        <v>4.0</v>
      </c>
      <c r="G40" s="61">
        <f t="shared" si="2"/>
        <v>100</v>
      </c>
      <c r="H40" s="51" t="s">
        <v>1120</v>
      </c>
    </row>
    <row r="41">
      <c r="A41" s="45" t="str">
        <f t="shared" si="1"/>
        <v>9409021</v>
      </c>
      <c r="B41" s="46" t="s">
        <v>1196</v>
      </c>
      <c r="C41" s="47" t="s">
        <v>1197</v>
      </c>
      <c r="D41" s="48">
        <v>1.0</v>
      </c>
      <c r="E41" s="49">
        <v>2.0</v>
      </c>
      <c r="F41" s="49">
        <v>2.0</v>
      </c>
      <c r="G41" s="61">
        <f t="shared" si="2"/>
        <v>200</v>
      </c>
      <c r="H41" s="51" t="s">
        <v>1120</v>
      </c>
    </row>
    <row r="42">
      <c r="A42" s="45" t="str">
        <f t="shared" si="1"/>
        <v>9409022</v>
      </c>
      <c r="B42" s="46" t="s">
        <v>1198</v>
      </c>
      <c r="C42" s="47" t="s">
        <v>1199</v>
      </c>
      <c r="D42" s="48">
        <v>3.0</v>
      </c>
      <c r="E42" s="49">
        <v>3.0</v>
      </c>
      <c r="F42" s="49">
        <v>3.0</v>
      </c>
      <c r="G42" s="61">
        <f t="shared" si="2"/>
        <v>100</v>
      </c>
      <c r="H42" s="51" t="s">
        <v>1120</v>
      </c>
    </row>
    <row r="43">
      <c r="A43" s="45" t="str">
        <f t="shared" si="1"/>
        <v>9409022</v>
      </c>
      <c r="B43" s="46" t="s">
        <v>1200</v>
      </c>
      <c r="C43" s="47" t="s">
        <v>1201</v>
      </c>
      <c r="D43" s="48">
        <v>3.0</v>
      </c>
      <c r="E43" s="49">
        <v>3.0</v>
      </c>
      <c r="F43" s="49">
        <v>3.0</v>
      </c>
      <c r="G43" s="61">
        <f t="shared" si="2"/>
        <v>100</v>
      </c>
      <c r="H43" s="51" t="s">
        <v>1120</v>
      </c>
    </row>
    <row r="44">
      <c r="A44" s="45" t="str">
        <f t="shared" si="1"/>
        <v>9409022</v>
      </c>
      <c r="B44" s="46" t="s">
        <v>1202</v>
      </c>
      <c r="C44" s="47" t="s">
        <v>1203</v>
      </c>
      <c r="D44" s="48">
        <v>2.0</v>
      </c>
      <c r="E44" s="49">
        <v>2.0</v>
      </c>
      <c r="F44" s="49">
        <v>2.0</v>
      </c>
      <c r="G44" s="61">
        <f t="shared" si="2"/>
        <v>100</v>
      </c>
      <c r="H44" s="51" t="s">
        <v>1120</v>
      </c>
    </row>
    <row r="45">
      <c r="A45" s="45" t="str">
        <f t="shared" si="1"/>
        <v>9409022</v>
      </c>
      <c r="B45" s="46" t="s">
        <v>1204</v>
      </c>
      <c r="C45" s="47" t="s">
        <v>1205</v>
      </c>
      <c r="D45" s="48">
        <v>4.0</v>
      </c>
      <c r="E45" s="49">
        <v>4.0</v>
      </c>
      <c r="F45" s="49">
        <v>4.0</v>
      </c>
      <c r="G45" s="61">
        <f t="shared" si="2"/>
        <v>100</v>
      </c>
      <c r="H45" s="51" t="s">
        <v>1120</v>
      </c>
    </row>
    <row r="46">
      <c r="A46" s="45" t="str">
        <f t="shared" si="1"/>
        <v>9409022</v>
      </c>
      <c r="B46" s="46" t="s">
        <v>1206</v>
      </c>
      <c r="C46" s="47" t="s">
        <v>1207</v>
      </c>
      <c r="D46" s="48">
        <v>3.0</v>
      </c>
      <c r="E46" s="49">
        <v>3.0</v>
      </c>
      <c r="F46" s="49">
        <v>3.0</v>
      </c>
      <c r="G46" s="61">
        <f t="shared" si="2"/>
        <v>100</v>
      </c>
      <c r="H46" s="51" t="s">
        <v>1120</v>
      </c>
    </row>
    <row r="47">
      <c r="A47" s="45" t="str">
        <f t="shared" si="1"/>
        <v>9409022</v>
      </c>
      <c r="B47" s="46" t="s">
        <v>1208</v>
      </c>
      <c r="C47" s="47" t="s">
        <v>1209</v>
      </c>
      <c r="D47" s="48">
        <v>3.0</v>
      </c>
      <c r="E47" s="49">
        <v>3.0</v>
      </c>
      <c r="F47" s="49">
        <v>3.0</v>
      </c>
      <c r="G47" s="61">
        <f t="shared" si="2"/>
        <v>100</v>
      </c>
      <c r="H47" s="51" t="s">
        <v>1120</v>
      </c>
    </row>
    <row r="48">
      <c r="A48" s="45" t="str">
        <f t="shared" si="1"/>
        <v>9409022</v>
      </c>
      <c r="B48" s="46" t="s">
        <v>1210</v>
      </c>
      <c r="C48" s="47" t="s">
        <v>1211</v>
      </c>
      <c r="D48" s="48">
        <v>2.0</v>
      </c>
      <c r="E48" s="49">
        <v>2.0</v>
      </c>
      <c r="F48" s="49">
        <v>2.0</v>
      </c>
      <c r="G48" s="61">
        <f t="shared" si="2"/>
        <v>100</v>
      </c>
      <c r="H48" s="51" t="s">
        <v>1120</v>
      </c>
    </row>
    <row r="49">
      <c r="A49" s="45" t="str">
        <f t="shared" si="1"/>
        <v>9409022</v>
      </c>
      <c r="B49" s="46" t="s">
        <v>1212</v>
      </c>
      <c r="C49" s="47" t="s">
        <v>1213</v>
      </c>
      <c r="D49" s="48">
        <v>2.0</v>
      </c>
      <c r="E49" s="49">
        <v>2.0</v>
      </c>
      <c r="F49" s="49">
        <v>2.0</v>
      </c>
      <c r="G49" s="61">
        <f t="shared" si="2"/>
        <v>100</v>
      </c>
      <c r="H49" s="51" t="s">
        <v>1120</v>
      </c>
    </row>
    <row r="50">
      <c r="A50" s="45" t="str">
        <f t="shared" si="1"/>
        <v>9409022</v>
      </c>
      <c r="B50" s="46" t="s">
        <v>1214</v>
      </c>
      <c r="C50" s="47" t="s">
        <v>1215</v>
      </c>
      <c r="D50" s="48">
        <v>3.0</v>
      </c>
      <c r="E50" s="49">
        <v>3.0</v>
      </c>
      <c r="F50" s="49">
        <v>3.0</v>
      </c>
      <c r="G50" s="61">
        <f t="shared" si="2"/>
        <v>100</v>
      </c>
      <c r="H50" s="51" t="s">
        <v>1120</v>
      </c>
    </row>
    <row r="51">
      <c r="A51" s="45" t="str">
        <f t="shared" si="1"/>
        <v>9409030</v>
      </c>
      <c r="B51" s="46" t="s">
        <v>1216</v>
      </c>
      <c r="C51" s="47" t="s">
        <v>1217</v>
      </c>
      <c r="D51" s="48">
        <v>2.0</v>
      </c>
      <c r="E51" s="49">
        <v>2.0</v>
      </c>
      <c r="F51" s="49">
        <v>2.0</v>
      </c>
      <c r="G51" s="61">
        <f t="shared" si="2"/>
        <v>100</v>
      </c>
      <c r="H51" s="51" t="s">
        <v>1120</v>
      </c>
    </row>
    <row r="52">
      <c r="A52" s="45" t="str">
        <f t="shared" si="1"/>
        <v>9409030</v>
      </c>
      <c r="B52" s="46" t="s">
        <v>1218</v>
      </c>
      <c r="C52" s="47" t="s">
        <v>1219</v>
      </c>
      <c r="D52" s="48">
        <v>2.0</v>
      </c>
      <c r="E52" s="49">
        <v>2.0</v>
      </c>
      <c r="F52" s="49">
        <v>2.0</v>
      </c>
      <c r="G52" s="61">
        <f t="shared" si="2"/>
        <v>100</v>
      </c>
      <c r="H52" s="51" t="s">
        <v>1120</v>
      </c>
    </row>
    <row r="53">
      <c r="A53" s="45" t="str">
        <f t="shared" si="1"/>
        <v>9409030</v>
      </c>
      <c r="B53" s="46" t="s">
        <v>1220</v>
      </c>
      <c r="C53" s="47" t="s">
        <v>1221</v>
      </c>
      <c r="D53" s="48">
        <v>2.0</v>
      </c>
      <c r="E53" s="49">
        <v>2.0</v>
      </c>
      <c r="F53" s="49">
        <v>2.0</v>
      </c>
      <c r="G53" s="61">
        <f t="shared" si="2"/>
        <v>100</v>
      </c>
      <c r="H53" s="51" t="s">
        <v>1120</v>
      </c>
    </row>
    <row r="54">
      <c r="A54" s="45" t="str">
        <f t="shared" si="1"/>
        <v>9409030</v>
      </c>
      <c r="B54" s="46" t="s">
        <v>1222</v>
      </c>
      <c r="C54" s="47" t="s">
        <v>1223</v>
      </c>
      <c r="D54" s="48">
        <v>2.0</v>
      </c>
      <c r="E54" s="49">
        <v>2.0</v>
      </c>
      <c r="F54" s="49">
        <v>2.0</v>
      </c>
      <c r="G54" s="61">
        <f t="shared" si="2"/>
        <v>100</v>
      </c>
      <c r="H54" s="51" t="s">
        <v>1120</v>
      </c>
    </row>
    <row r="55">
      <c r="A55" s="45" t="str">
        <f t="shared" si="1"/>
        <v>9409030</v>
      </c>
      <c r="B55" s="46" t="s">
        <v>1224</v>
      </c>
      <c r="C55" s="47" t="s">
        <v>1225</v>
      </c>
      <c r="D55" s="48">
        <v>2.0</v>
      </c>
      <c r="E55" s="49">
        <v>2.0</v>
      </c>
      <c r="F55" s="49">
        <v>2.0</v>
      </c>
      <c r="G55" s="61">
        <f t="shared" si="2"/>
        <v>100</v>
      </c>
      <c r="H55" s="51" t="s">
        <v>1120</v>
      </c>
    </row>
    <row r="56">
      <c r="A56" s="45" t="str">
        <f t="shared" si="1"/>
        <v>9409030</v>
      </c>
      <c r="B56" s="46" t="s">
        <v>1226</v>
      </c>
      <c r="C56" s="47" t="s">
        <v>1227</v>
      </c>
      <c r="D56" s="48">
        <v>2.0</v>
      </c>
      <c r="E56" s="49">
        <v>2.0</v>
      </c>
      <c r="F56" s="49">
        <v>2.0</v>
      </c>
      <c r="G56" s="61">
        <f t="shared" si="2"/>
        <v>100</v>
      </c>
      <c r="H56" s="51" t="s">
        <v>1120</v>
      </c>
    </row>
    <row r="57">
      <c r="A57" s="45" t="str">
        <f t="shared" si="1"/>
        <v>9409030</v>
      </c>
      <c r="B57" s="46" t="s">
        <v>1228</v>
      </c>
      <c r="C57" s="47" t="s">
        <v>1229</v>
      </c>
      <c r="D57" s="48">
        <v>2.0</v>
      </c>
      <c r="E57" s="49">
        <v>2.0</v>
      </c>
      <c r="F57" s="49">
        <v>2.0</v>
      </c>
      <c r="G57" s="61">
        <f t="shared" si="2"/>
        <v>100</v>
      </c>
      <c r="H57" s="51" t="s">
        <v>1120</v>
      </c>
    </row>
    <row r="58">
      <c r="A58" s="45" t="str">
        <f t="shared" si="1"/>
        <v>9409030</v>
      </c>
      <c r="B58" s="46" t="s">
        <v>1230</v>
      </c>
      <c r="C58" s="47" t="s">
        <v>1231</v>
      </c>
      <c r="D58" s="48">
        <v>2.0</v>
      </c>
      <c r="E58" s="49">
        <v>2.0</v>
      </c>
      <c r="F58" s="49">
        <v>2.0</v>
      </c>
      <c r="G58" s="61">
        <f t="shared" si="2"/>
        <v>100</v>
      </c>
      <c r="H58" s="51" t="s">
        <v>1120</v>
      </c>
    </row>
    <row r="59">
      <c r="A59" s="45" t="str">
        <f t="shared" si="1"/>
        <v>9409030</v>
      </c>
      <c r="B59" s="46" t="s">
        <v>1232</v>
      </c>
      <c r="C59" s="47" t="s">
        <v>1233</v>
      </c>
      <c r="D59" s="48">
        <v>2.0</v>
      </c>
      <c r="E59" s="49">
        <v>2.0</v>
      </c>
      <c r="F59" s="49">
        <v>2.0</v>
      </c>
      <c r="G59" s="61">
        <f t="shared" si="2"/>
        <v>100</v>
      </c>
      <c r="H59" s="51" t="s">
        <v>1120</v>
      </c>
    </row>
    <row r="60">
      <c r="A60" s="45" t="str">
        <f t="shared" si="1"/>
        <v>9409030</v>
      </c>
      <c r="B60" s="46" t="s">
        <v>1234</v>
      </c>
      <c r="C60" s="47" t="s">
        <v>1235</v>
      </c>
      <c r="D60" s="48">
        <v>2.0</v>
      </c>
      <c r="E60" s="49">
        <v>2.0</v>
      </c>
      <c r="F60" s="49">
        <v>2.0</v>
      </c>
      <c r="G60" s="61">
        <f t="shared" si="2"/>
        <v>100</v>
      </c>
      <c r="H60" s="51" t="s">
        <v>1120</v>
      </c>
    </row>
    <row r="61">
      <c r="A61" s="45" t="str">
        <f t="shared" si="1"/>
        <v>9409030</v>
      </c>
      <c r="B61" s="46" t="s">
        <v>1236</v>
      </c>
      <c r="C61" s="47" t="s">
        <v>1237</v>
      </c>
      <c r="D61" s="48">
        <v>2.0</v>
      </c>
      <c r="E61" s="49">
        <v>2.0</v>
      </c>
      <c r="F61" s="49">
        <v>2.0</v>
      </c>
      <c r="G61" s="61">
        <f t="shared" si="2"/>
        <v>100</v>
      </c>
      <c r="H61" s="51" t="s">
        <v>1120</v>
      </c>
    </row>
    <row r="62">
      <c r="A62" s="45" t="str">
        <f t="shared" si="1"/>
        <v>9409031</v>
      </c>
      <c r="B62" s="46" t="s">
        <v>1238</v>
      </c>
      <c r="C62" s="47" t="s">
        <v>1239</v>
      </c>
      <c r="D62" s="48">
        <v>2.0</v>
      </c>
      <c r="E62" s="49">
        <v>2.0</v>
      </c>
      <c r="F62" s="49">
        <v>2.0</v>
      </c>
      <c r="G62" s="61">
        <f t="shared" si="2"/>
        <v>100</v>
      </c>
      <c r="H62" s="51" t="s">
        <v>1120</v>
      </c>
    </row>
    <row r="63">
      <c r="A63" s="45" t="str">
        <f t="shared" si="1"/>
        <v>9409031</v>
      </c>
      <c r="B63" s="46" t="s">
        <v>1240</v>
      </c>
      <c r="C63" s="47" t="s">
        <v>1241</v>
      </c>
      <c r="D63" s="48">
        <v>3.0</v>
      </c>
      <c r="E63" s="49">
        <v>3.0</v>
      </c>
      <c r="F63" s="49">
        <v>3.0</v>
      </c>
      <c r="G63" s="61">
        <f t="shared" si="2"/>
        <v>100</v>
      </c>
      <c r="H63" s="51" t="s">
        <v>1120</v>
      </c>
    </row>
    <row r="64">
      <c r="A64" s="45" t="str">
        <f t="shared" si="1"/>
        <v>9409031</v>
      </c>
      <c r="B64" s="46" t="s">
        <v>1242</v>
      </c>
      <c r="C64" s="47" t="s">
        <v>1243</v>
      </c>
      <c r="D64" s="48">
        <v>2.0</v>
      </c>
      <c r="E64" s="49">
        <v>2.0</v>
      </c>
      <c r="F64" s="49">
        <v>2.0</v>
      </c>
      <c r="G64" s="61">
        <f t="shared" si="2"/>
        <v>100</v>
      </c>
      <c r="H64" s="51" t="s">
        <v>1120</v>
      </c>
    </row>
    <row r="65">
      <c r="A65" s="45" t="str">
        <f t="shared" si="1"/>
        <v>9409031</v>
      </c>
      <c r="B65" s="46" t="s">
        <v>1244</v>
      </c>
      <c r="C65" s="47" t="s">
        <v>1245</v>
      </c>
      <c r="D65" s="48">
        <v>4.0</v>
      </c>
      <c r="E65" s="49">
        <v>4.0</v>
      </c>
      <c r="F65" s="49">
        <v>4.0</v>
      </c>
      <c r="G65" s="61">
        <f t="shared" si="2"/>
        <v>100</v>
      </c>
      <c r="H65" s="51" t="s">
        <v>1120</v>
      </c>
    </row>
    <row r="66">
      <c r="A66" s="45" t="str">
        <f t="shared" si="1"/>
        <v>9409031</v>
      </c>
      <c r="B66" s="46" t="s">
        <v>1246</v>
      </c>
      <c r="C66" s="47" t="s">
        <v>1247</v>
      </c>
      <c r="D66" s="48">
        <v>3.0</v>
      </c>
      <c r="E66" s="49">
        <v>3.0</v>
      </c>
      <c r="F66" s="49">
        <v>3.0</v>
      </c>
      <c r="G66" s="61">
        <f t="shared" si="2"/>
        <v>100</v>
      </c>
      <c r="H66" s="51" t="s">
        <v>1120</v>
      </c>
    </row>
    <row r="67">
      <c r="A67" s="45" t="str">
        <f t="shared" si="1"/>
        <v>9409031</v>
      </c>
      <c r="B67" s="46" t="s">
        <v>1248</v>
      </c>
      <c r="C67" s="47" t="s">
        <v>1249</v>
      </c>
      <c r="D67" s="48">
        <v>5.0</v>
      </c>
      <c r="E67" s="49">
        <v>5.0</v>
      </c>
      <c r="F67" s="49">
        <v>5.0</v>
      </c>
      <c r="G67" s="61">
        <f t="shared" si="2"/>
        <v>100</v>
      </c>
      <c r="H67" s="51" t="s">
        <v>1120</v>
      </c>
    </row>
    <row r="68">
      <c r="A68" s="45" t="str">
        <f t="shared" si="1"/>
        <v>9409031</v>
      </c>
      <c r="B68" s="46" t="s">
        <v>1250</v>
      </c>
      <c r="C68" s="47" t="s">
        <v>1251</v>
      </c>
      <c r="D68" s="48">
        <v>5.0</v>
      </c>
      <c r="E68" s="49">
        <v>5.0</v>
      </c>
      <c r="F68" s="49">
        <v>5.0</v>
      </c>
      <c r="G68" s="61">
        <f t="shared" si="2"/>
        <v>100</v>
      </c>
      <c r="H68" s="51" t="s">
        <v>1120</v>
      </c>
    </row>
    <row r="69">
      <c r="A69" s="45" t="str">
        <f t="shared" si="1"/>
        <v>9409031</v>
      </c>
      <c r="B69" s="46" t="s">
        <v>1252</v>
      </c>
      <c r="C69" s="47" t="s">
        <v>1253</v>
      </c>
      <c r="D69" s="48">
        <v>2.0</v>
      </c>
      <c r="E69" s="49">
        <v>2.0</v>
      </c>
      <c r="F69" s="49">
        <v>2.0</v>
      </c>
      <c r="G69" s="61">
        <f t="shared" si="2"/>
        <v>100</v>
      </c>
      <c r="H69" s="51" t="s">
        <v>1120</v>
      </c>
    </row>
    <row r="70">
      <c r="A70" s="45" t="str">
        <f t="shared" si="1"/>
        <v>9409031</v>
      </c>
      <c r="B70" s="46" t="s">
        <v>1254</v>
      </c>
      <c r="C70" s="47" t="s">
        <v>127</v>
      </c>
      <c r="D70" s="48">
        <v>2.0</v>
      </c>
      <c r="E70" s="49">
        <v>2.0</v>
      </c>
      <c r="F70" s="49">
        <v>2.0</v>
      </c>
      <c r="G70" s="61">
        <f t="shared" si="2"/>
        <v>100</v>
      </c>
      <c r="H70" s="51" t="s">
        <v>1120</v>
      </c>
    </row>
    <row r="71">
      <c r="A71" s="45" t="str">
        <f t="shared" si="1"/>
        <v>9409031</v>
      </c>
      <c r="B71" s="46" t="s">
        <v>1255</v>
      </c>
      <c r="C71" s="47" t="s">
        <v>1256</v>
      </c>
      <c r="D71" s="48">
        <v>3.0</v>
      </c>
      <c r="E71" s="49">
        <v>3.0</v>
      </c>
      <c r="F71" s="49">
        <v>3.0</v>
      </c>
      <c r="G71" s="61">
        <f t="shared" si="2"/>
        <v>100</v>
      </c>
      <c r="H71" s="51" t="s">
        <v>1120</v>
      </c>
    </row>
    <row r="72">
      <c r="A72" s="45" t="str">
        <f t="shared" si="1"/>
        <v>9409031</v>
      </c>
      <c r="B72" s="46" t="s">
        <v>1257</v>
      </c>
      <c r="C72" s="47" t="s">
        <v>1258</v>
      </c>
      <c r="D72" s="48">
        <v>3.0</v>
      </c>
      <c r="E72" s="49">
        <v>3.0</v>
      </c>
      <c r="F72" s="49">
        <v>3.0</v>
      </c>
      <c r="G72" s="61">
        <f t="shared" si="2"/>
        <v>100</v>
      </c>
      <c r="H72" s="51" t="s">
        <v>1120</v>
      </c>
    </row>
    <row r="73">
      <c r="A73" s="45" t="str">
        <f t="shared" si="1"/>
        <v>9409031</v>
      </c>
      <c r="B73" s="46" t="s">
        <v>1259</v>
      </c>
      <c r="C73" s="47" t="s">
        <v>1260</v>
      </c>
      <c r="D73" s="48">
        <v>3.0</v>
      </c>
      <c r="E73" s="49">
        <v>3.0</v>
      </c>
      <c r="F73" s="49">
        <v>3.0</v>
      </c>
      <c r="G73" s="61">
        <f t="shared" si="2"/>
        <v>100</v>
      </c>
      <c r="H73" s="51" t="s">
        <v>1120</v>
      </c>
    </row>
    <row r="74">
      <c r="A74" s="45" t="str">
        <f t="shared" si="1"/>
        <v>9409031</v>
      </c>
      <c r="B74" s="46" t="s">
        <v>1261</v>
      </c>
      <c r="C74" s="47" t="s">
        <v>1262</v>
      </c>
      <c r="D74" s="48">
        <v>2.0</v>
      </c>
      <c r="E74" s="49">
        <v>2.0</v>
      </c>
      <c r="F74" s="49">
        <v>2.0</v>
      </c>
      <c r="G74" s="61">
        <f t="shared" si="2"/>
        <v>100</v>
      </c>
      <c r="H74" s="51" t="s">
        <v>1120</v>
      </c>
    </row>
    <row r="75">
      <c r="A75" s="45" t="str">
        <f t="shared" si="1"/>
        <v>9409040</v>
      </c>
      <c r="B75" s="46" t="s">
        <v>1263</v>
      </c>
      <c r="C75" s="47" t="s">
        <v>1264</v>
      </c>
      <c r="D75" s="48">
        <v>2.0</v>
      </c>
      <c r="E75" s="49">
        <v>2.0</v>
      </c>
      <c r="F75" s="49">
        <v>2.0</v>
      </c>
      <c r="G75" s="61">
        <f t="shared" si="2"/>
        <v>100</v>
      </c>
      <c r="H75" s="51" t="s">
        <v>1120</v>
      </c>
    </row>
    <row r="76">
      <c r="A76" s="45" t="str">
        <f t="shared" si="1"/>
        <v>9409040</v>
      </c>
      <c r="B76" s="46" t="s">
        <v>1265</v>
      </c>
      <c r="C76" s="47" t="s">
        <v>1266</v>
      </c>
      <c r="D76" s="48">
        <v>2.0</v>
      </c>
      <c r="E76" s="49">
        <v>2.0</v>
      </c>
      <c r="F76" s="49">
        <v>2.0</v>
      </c>
      <c r="G76" s="61">
        <f t="shared" si="2"/>
        <v>100</v>
      </c>
      <c r="H76" s="51" t="s">
        <v>1120</v>
      </c>
    </row>
    <row r="77">
      <c r="A77" s="45" t="str">
        <f t="shared" si="1"/>
        <v>9409040</v>
      </c>
      <c r="B77" s="46" t="s">
        <v>1267</v>
      </c>
      <c r="C77" s="47" t="s">
        <v>1268</v>
      </c>
      <c r="D77" s="48">
        <v>4.0</v>
      </c>
      <c r="E77" s="49">
        <v>4.0</v>
      </c>
      <c r="F77" s="49">
        <v>4.0</v>
      </c>
      <c r="G77" s="61">
        <f t="shared" si="2"/>
        <v>100</v>
      </c>
      <c r="H77" s="51" t="s">
        <v>1120</v>
      </c>
    </row>
    <row r="78">
      <c r="A78" s="45" t="str">
        <f t="shared" si="1"/>
        <v>9409040</v>
      </c>
      <c r="B78" s="46" t="s">
        <v>1269</v>
      </c>
      <c r="C78" s="47" t="s">
        <v>1270</v>
      </c>
      <c r="D78" s="48">
        <v>3.0</v>
      </c>
      <c r="E78" s="49">
        <v>3.0</v>
      </c>
      <c r="F78" s="49">
        <v>3.0</v>
      </c>
      <c r="G78" s="61">
        <f t="shared" si="2"/>
        <v>100</v>
      </c>
      <c r="H78" s="51" t="s">
        <v>1120</v>
      </c>
    </row>
    <row r="79">
      <c r="A79" s="45" t="str">
        <f t="shared" si="1"/>
        <v>9409040</v>
      </c>
      <c r="B79" s="46" t="s">
        <v>1271</v>
      </c>
      <c r="C79" s="47" t="s">
        <v>1272</v>
      </c>
      <c r="D79" s="48">
        <v>4.0</v>
      </c>
      <c r="E79" s="49">
        <v>4.0</v>
      </c>
      <c r="F79" s="49">
        <v>4.0</v>
      </c>
      <c r="G79" s="61">
        <f t="shared" si="2"/>
        <v>100</v>
      </c>
      <c r="H79" s="51" t="s">
        <v>1120</v>
      </c>
    </row>
    <row r="80">
      <c r="A80" s="45" t="str">
        <f t="shared" si="1"/>
        <v>9409040</v>
      </c>
      <c r="B80" s="46" t="s">
        <v>1273</v>
      </c>
      <c r="C80" s="47" t="s">
        <v>841</v>
      </c>
      <c r="D80" s="48">
        <v>2.0</v>
      </c>
      <c r="E80" s="49">
        <v>2.0</v>
      </c>
      <c r="F80" s="49">
        <v>2.0</v>
      </c>
      <c r="G80" s="61">
        <f t="shared" si="2"/>
        <v>100</v>
      </c>
      <c r="H80" s="51" t="s">
        <v>1120</v>
      </c>
    </row>
    <row r="81">
      <c r="A81" s="45" t="str">
        <f t="shared" si="1"/>
        <v>9409040</v>
      </c>
      <c r="B81" s="46" t="s">
        <v>1274</v>
      </c>
      <c r="C81" s="47" t="s">
        <v>1275</v>
      </c>
      <c r="D81" s="48">
        <v>2.0</v>
      </c>
      <c r="E81" s="49">
        <v>4.0</v>
      </c>
      <c r="F81" s="49">
        <v>4.0</v>
      </c>
      <c r="G81" s="61">
        <f t="shared" si="2"/>
        <v>200</v>
      </c>
      <c r="H81" s="51" t="s">
        <v>1120</v>
      </c>
    </row>
    <row r="82">
      <c r="A82" s="45" t="str">
        <f t="shared" si="1"/>
        <v>9409040</v>
      </c>
      <c r="B82" s="46" t="s">
        <v>1276</v>
      </c>
      <c r="C82" s="47" t="s">
        <v>1277</v>
      </c>
      <c r="D82" s="48">
        <v>4.0</v>
      </c>
      <c r="E82" s="49">
        <v>4.0</v>
      </c>
      <c r="F82" s="49">
        <v>4.0</v>
      </c>
      <c r="G82" s="61">
        <f t="shared" si="2"/>
        <v>100</v>
      </c>
      <c r="H82" s="51" t="s">
        <v>1120</v>
      </c>
    </row>
    <row r="83">
      <c r="A83" s="45" t="str">
        <f t="shared" si="1"/>
        <v>9409040</v>
      </c>
      <c r="B83" s="46" t="s">
        <v>1278</v>
      </c>
      <c r="C83" s="47" t="s">
        <v>1279</v>
      </c>
      <c r="D83" s="48">
        <v>4.0</v>
      </c>
      <c r="E83" s="49">
        <v>4.0</v>
      </c>
      <c r="F83" s="49">
        <v>4.0</v>
      </c>
      <c r="G83" s="61">
        <f t="shared" si="2"/>
        <v>100</v>
      </c>
      <c r="H83" s="51" t="s">
        <v>1120</v>
      </c>
    </row>
    <row r="84">
      <c r="A84" s="45" t="str">
        <f t="shared" si="1"/>
        <v>9409040</v>
      </c>
      <c r="B84" s="46" t="s">
        <v>1280</v>
      </c>
      <c r="C84" s="47" t="s">
        <v>1281</v>
      </c>
      <c r="D84" s="48">
        <v>5.0</v>
      </c>
      <c r="E84" s="49">
        <v>5.0</v>
      </c>
      <c r="F84" s="49">
        <v>5.0</v>
      </c>
      <c r="G84" s="61">
        <f t="shared" si="2"/>
        <v>100</v>
      </c>
      <c r="H84" s="51" t="s">
        <v>1120</v>
      </c>
    </row>
    <row r="85">
      <c r="A85" s="45" t="str">
        <f t="shared" si="1"/>
        <v>9409040</v>
      </c>
      <c r="B85" s="46" t="s">
        <v>1282</v>
      </c>
      <c r="C85" s="47" t="s">
        <v>1283</v>
      </c>
      <c r="D85" s="48">
        <v>2.0</v>
      </c>
      <c r="E85" s="49">
        <v>2.0</v>
      </c>
      <c r="F85" s="49">
        <v>2.0</v>
      </c>
      <c r="G85" s="61">
        <f t="shared" si="2"/>
        <v>100</v>
      </c>
      <c r="H85" s="51" t="s">
        <v>1120</v>
      </c>
    </row>
    <row r="86">
      <c r="A86" s="45" t="str">
        <f t="shared" si="1"/>
        <v>9409040</v>
      </c>
      <c r="B86" s="46" t="s">
        <v>1284</v>
      </c>
      <c r="C86" s="47" t="s">
        <v>1285</v>
      </c>
      <c r="D86" s="48">
        <v>4.0</v>
      </c>
      <c r="E86" s="49">
        <v>4.0</v>
      </c>
      <c r="F86" s="49">
        <v>4.0</v>
      </c>
      <c r="G86" s="61">
        <f t="shared" si="2"/>
        <v>100</v>
      </c>
      <c r="H86" s="51" t="s">
        <v>1120</v>
      </c>
    </row>
    <row r="87">
      <c r="A87" s="45" t="str">
        <f t="shared" si="1"/>
        <v>9409040</v>
      </c>
      <c r="B87" s="46" t="s">
        <v>1286</v>
      </c>
      <c r="C87" s="47" t="s">
        <v>1287</v>
      </c>
      <c r="D87" s="48">
        <v>2.0</v>
      </c>
      <c r="E87" s="49">
        <v>2.0</v>
      </c>
      <c r="F87" s="49">
        <v>2.0</v>
      </c>
      <c r="G87" s="61">
        <f t="shared" si="2"/>
        <v>100</v>
      </c>
      <c r="H87" s="51" t="s">
        <v>1120</v>
      </c>
    </row>
    <row r="88">
      <c r="A88" s="45" t="str">
        <f t="shared" si="1"/>
        <v>9409040</v>
      </c>
      <c r="B88" s="46" t="s">
        <v>1288</v>
      </c>
      <c r="C88" s="47" t="s">
        <v>1289</v>
      </c>
      <c r="D88" s="48">
        <v>4.0</v>
      </c>
      <c r="E88" s="49">
        <v>4.0</v>
      </c>
      <c r="F88" s="49">
        <v>4.0</v>
      </c>
      <c r="G88" s="61">
        <f t="shared" si="2"/>
        <v>100</v>
      </c>
      <c r="H88" s="51" t="s">
        <v>1120</v>
      </c>
    </row>
    <row r="89">
      <c r="A89" s="45" t="str">
        <f t="shared" si="1"/>
        <v>9409040</v>
      </c>
      <c r="B89" s="46" t="s">
        <v>1290</v>
      </c>
      <c r="C89" s="47" t="s">
        <v>1291</v>
      </c>
      <c r="D89" s="48">
        <v>4.0</v>
      </c>
      <c r="E89" s="49">
        <v>4.0</v>
      </c>
      <c r="F89" s="49">
        <v>4.0</v>
      </c>
      <c r="G89" s="61">
        <f t="shared" si="2"/>
        <v>100</v>
      </c>
      <c r="H89" s="51" t="s">
        <v>1120</v>
      </c>
    </row>
    <row r="90">
      <c r="A90" s="45" t="str">
        <f t="shared" si="1"/>
        <v>9409040</v>
      </c>
      <c r="B90" s="46" t="s">
        <v>1292</v>
      </c>
      <c r="C90" s="47" t="s">
        <v>1293</v>
      </c>
      <c r="D90" s="48">
        <v>3.0</v>
      </c>
      <c r="E90" s="49">
        <v>3.0</v>
      </c>
      <c r="F90" s="49">
        <v>3.0</v>
      </c>
      <c r="G90" s="61">
        <f t="shared" si="2"/>
        <v>100</v>
      </c>
      <c r="H90" s="51" t="s">
        <v>1120</v>
      </c>
    </row>
    <row r="91">
      <c r="A91" s="45" t="str">
        <f t="shared" si="1"/>
        <v>9409040</v>
      </c>
      <c r="B91" s="46" t="s">
        <v>1294</v>
      </c>
      <c r="C91" s="47" t="s">
        <v>1295</v>
      </c>
      <c r="D91" s="48">
        <v>2.0</v>
      </c>
      <c r="E91" s="49">
        <v>2.0</v>
      </c>
      <c r="F91" s="49">
        <v>2.0</v>
      </c>
      <c r="G91" s="61">
        <f t="shared" si="2"/>
        <v>100</v>
      </c>
      <c r="H91" s="51" t="s">
        <v>1120</v>
      </c>
    </row>
    <row r="92">
      <c r="A92" s="45" t="str">
        <f t="shared" si="1"/>
        <v>9409040</v>
      </c>
      <c r="B92" s="46" t="s">
        <v>1296</v>
      </c>
      <c r="C92" s="47" t="s">
        <v>1297</v>
      </c>
      <c r="D92" s="48">
        <v>2.0</v>
      </c>
      <c r="E92" s="49">
        <v>2.0</v>
      </c>
      <c r="F92" s="49">
        <v>2.0</v>
      </c>
      <c r="G92" s="61">
        <f t="shared" si="2"/>
        <v>100</v>
      </c>
      <c r="H92" s="51" t="s">
        <v>1120</v>
      </c>
    </row>
    <row r="93">
      <c r="A93" s="45" t="str">
        <f t="shared" si="1"/>
        <v>9409040</v>
      </c>
      <c r="B93" s="46" t="s">
        <v>1298</v>
      </c>
      <c r="C93" s="47" t="s">
        <v>1299</v>
      </c>
      <c r="D93" s="48">
        <v>2.0</v>
      </c>
      <c r="E93" s="49">
        <v>2.0</v>
      </c>
      <c r="F93" s="49">
        <v>2.0</v>
      </c>
      <c r="G93" s="61">
        <f t="shared" si="2"/>
        <v>100</v>
      </c>
      <c r="H93" s="51" t="s">
        <v>1120</v>
      </c>
    </row>
    <row r="94">
      <c r="A94" s="45" t="str">
        <f t="shared" si="1"/>
        <v>9409040</v>
      </c>
      <c r="B94" s="46" t="s">
        <v>1300</v>
      </c>
      <c r="C94" s="47" t="s">
        <v>1301</v>
      </c>
      <c r="D94" s="48">
        <v>2.0</v>
      </c>
      <c r="E94" s="49">
        <v>2.0</v>
      </c>
      <c r="F94" s="49">
        <v>2.0</v>
      </c>
      <c r="G94" s="61">
        <f t="shared" si="2"/>
        <v>100</v>
      </c>
      <c r="H94" s="51" t="s">
        <v>1120</v>
      </c>
    </row>
    <row r="95">
      <c r="A95" s="45" t="str">
        <f t="shared" si="1"/>
        <v>9409040</v>
      </c>
      <c r="B95" s="46" t="s">
        <v>1302</v>
      </c>
      <c r="C95" s="47" t="s">
        <v>1303</v>
      </c>
      <c r="D95" s="48">
        <v>3.0</v>
      </c>
      <c r="E95" s="49">
        <v>3.0</v>
      </c>
      <c r="F95" s="49">
        <v>3.0</v>
      </c>
      <c r="G95" s="61">
        <f t="shared" si="2"/>
        <v>100</v>
      </c>
      <c r="H95" s="51" t="s">
        <v>1120</v>
      </c>
    </row>
    <row r="96">
      <c r="A96" s="45" t="str">
        <f t="shared" si="1"/>
        <v>9409040</v>
      </c>
      <c r="B96" s="46" t="s">
        <v>1304</v>
      </c>
      <c r="C96" s="47" t="s">
        <v>1305</v>
      </c>
      <c r="D96" s="48">
        <v>3.0</v>
      </c>
      <c r="E96" s="49">
        <v>3.0</v>
      </c>
      <c r="F96" s="49">
        <v>3.0</v>
      </c>
      <c r="G96" s="61">
        <f t="shared" si="2"/>
        <v>100</v>
      </c>
      <c r="H96" s="51" t="s">
        <v>1120</v>
      </c>
    </row>
    <row r="97">
      <c r="A97" s="45" t="str">
        <f t="shared" si="1"/>
        <v>9409040</v>
      </c>
      <c r="B97" s="46" t="s">
        <v>1306</v>
      </c>
      <c r="C97" s="47" t="s">
        <v>1307</v>
      </c>
      <c r="D97" s="48">
        <v>3.0</v>
      </c>
      <c r="E97" s="49">
        <v>3.0</v>
      </c>
      <c r="F97" s="49">
        <v>3.0</v>
      </c>
      <c r="G97" s="61">
        <f t="shared" si="2"/>
        <v>100</v>
      </c>
      <c r="H97" s="51" t="s">
        <v>1120</v>
      </c>
    </row>
    <row r="98">
      <c r="A98" s="45" t="str">
        <f t="shared" si="1"/>
        <v>9409040</v>
      </c>
      <c r="B98" s="46" t="s">
        <v>1308</v>
      </c>
      <c r="C98" s="47" t="s">
        <v>1309</v>
      </c>
      <c r="D98" s="48">
        <v>4.0</v>
      </c>
      <c r="E98" s="49">
        <v>4.0</v>
      </c>
      <c r="F98" s="49">
        <v>4.0</v>
      </c>
      <c r="G98" s="61">
        <f t="shared" si="2"/>
        <v>100</v>
      </c>
      <c r="H98" s="51" t="s">
        <v>1120</v>
      </c>
    </row>
    <row r="99">
      <c r="A99" s="45" t="str">
        <f t="shared" si="1"/>
        <v>9409040</v>
      </c>
      <c r="B99" s="46" t="s">
        <v>1310</v>
      </c>
      <c r="C99" s="47" t="s">
        <v>1311</v>
      </c>
      <c r="D99" s="48">
        <v>2.0</v>
      </c>
      <c r="E99" s="49">
        <v>2.0</v>
      </c>
      <c r="F99" s="49">
        <v>2.0</v>
      </c>
      <c r="G99" s="61">
        <f t="shared" si="2"/>
        <v>100</v>
      </c>
      <c r="H99" s="51" t="s">
        <v>1120</v>
      </c>
    </row>
    <row r="100">
      <c r="A100" s="45" t="str">
        <f t="shared" si="1"/>
        <v>9409040</v>
      </c>
      <c r="B100" s="46" t="s">
        <v>1312</v>
      </c>
      <c r="C100" s="47" t="s">
        <v>1313</v>
      </c>
      <c r="D100" s="48">
        <v>2.0</v>
      </c>
      <c r="E100" s="49">
        <v>2.0</v>
      </c>
      <c r="F100" s="49">
        <v>2.0</v>
      </c>
      <c r="G100" s="61">
        <f t="shared" si="2"/>
        <v>100</v>
      </c>
      <c r="H100" s="51" t="s">
        <v>1120</v>
      </c>
    </row>
    <row r="101">
      <c r="A101" s="45" t="str">
        <f t="shared" si="1"/>
        <v>9409041</v>
      </c>
      <c r="B101" s="46" t="s">
        <v>1314</v>
      </c>
      <c r="C101" s="47" t="s">
        <v>1315</v>
      </c>
      <c r="D101" s="48">
        <v>2.0</v>
      </c>
      <c r="E101" s="49">
        <v>2.0</v>
      </c>
      <c r="F101" s="49">
        <v>2.0</v>
      </c>
      <c r="G101" s="61">
        <f t="shared" si="2"/>
        <v>100</v>
      </c>
      <c r="H101" s="51" t="s">
        <v>1120</v>
      </c>
    </row>
    <row r="102">
      <c r="A102" s="45" t="str">
        <f t="shared" si="1"/>
        <v>9409041</v>
      </c>
      <c r="B102" s="46" t="s">
        <v>1316</v>
      </c>
      <c r="C102" s="47" t="s">
        <v>1317</v>
      </c>
      <c r="D102" s="48">
        <v>2.0</v>
      </c>
      <c r="E102" s="49">
        <v>2.0</v>
      </c>
      <c r="F102" s="49">
        <v>2.0</v>
      </c>
      <c r="G102" s="61">
        <f t="shared" si="2"/>
        <v>100</v>
      </c>
      <c r="H102" s="51" t="s">
        <v>1120</v>
      </c>
    </row>
    <row r="103">
      <c r="A103" s="45" t="str">
        <f t="shared" si="1"/>
        <v>9409041</v>
      </c>
      <c r="B103" s="46" t="s">
        <v>1318</v>
      </c>
      <c r="C103" s="47" t="s">
        <v>1319</v>
      </c>
      <c r="D103" s="48">
        <v>3.0</v>
      </c>
      <c r="E103" s="49">
        <v>3.0</v>
      </c>
      <c r="F103" s="49">
        <v>3.0</v>
      </c>
      <c r="G103" s="61">
        <f t="shared" si="2"/>
        <v>100</v>
      </c>
      <c r="H103" s="51" t="s">
        <v>1120</v>
      </c>
    </row>
    <row r="104">
      <c r="A104" s="45" t="str">
        <f t="shared" si="1"/>
        <v>9409041</v>
      </c>
      <c r="B104" s="46" t="s">
        <v>1320</v>
      </c>
      <c r="C104" s="47" t="s">
        <v>1321</v>
      </c>
      <c r="D104" s="48">
        <v>4.0</v>
      </c>
      <c r="E104" s="49">
        <v>4.0</v>
      </c>
      <c r="F104" s="49">
        <v>4.0</v>
      </c>
      <c r="G104" s="61">
        <f t="shared" si="2"/>
        <v>100</v>
      </c>
      <c r="H104" s="51" t="s">
        <v>1120</v>
      </c>
    </row>
    <row r="105">
      <c r="A105" s="45" t="str">
        <f t="shared" si="1"/>
        <v>9409041</v>
      </c>
      <c r="B105" s="46" t="s">
        <v>1322</v>
      </c>
      <c r="C105" s="47" t="s">
        <v>1323</v>
      </c>
      <c r="D105" s="48">
        <v>4.0</v>
      </c>
      <c r="E105" s="49">
        <v>4.0</v>
      </c>
      <c r="F105" s="49">
        <v>4.0</v>
      </c>
      <c r="G105" s="61">
        <f t="shared" si="2"/>
        <v>100</v>
      </c>
      <c r="H105" s="51" t="s">
        <v>1120</v>
      </c>
    </row>
    <row r="106">
      <c r="A106" s="45" t="str">
        <f t="shared" si="1"/>
        <v>9409041</v>
      </c>
      <c r="B106" s="46" t="s">
        <v>1324</v>
      </c>
      <c r="C106" s="47" t="s">
        <v>1325</v>
      </c>
      <c r="D106" s="48">
        <v>4.0</v>
      </c>
      <c r="E106" s="49">
        <v>8.0</v>
      </c>
      <c r="F106" s="49">
        <v>4.0</v>
      </c>
      <c r="G106" s="61">
        <f t="shared" si="2"/>
        <v>100</v>
      </c>
      <c r="H106" s="51" t="s">
        <v>1120</v>
      </c>
    </row>
    <row r="107">
      <c r="A107" s="45" t="str">
        <f t="shared" si="1"/>
        <v>9409041</v>
      </c>
      <c r="B107" s="46" t="s">
        <v>1326</v>
      </c>
      <c r="C107" s="47" t="s">
        <v>1327</v>
      </c>
      <c r="D107" s="48">
        <v>2.0</v>
      </c>
      <c r="E107" s="49">
        <v>4.0</v>
      </c>
      <c r="F107" s="49">
        <v>2.0</v>
      </c>
      <c r="G107" s="61">
        <f t="shared" si="2"/>
        <v>100</v>
      </c>
      <c r="H107" s="51" t="s">
        <v>1120</v>
      </c>
    </row>
    <row r="108">
      <c r="A108" s="45" t="str">
        <f t="shared" si="1"/>
        <v>9409041</v>
      </c>
      <c r="B108" s="46" t="s">
        <v>1328</v>
      </c>
      <c r="C108" s="47" t="s">
        <v>1329</v>
      </c>
      <c r="D108" s="48">
        <v>3.0</v>
      </c>
      <c r="E108" s="49">
        <v>3.0</v>
      </c>
      <c r="F108" s="49">
        <v>3.0</v>
      </c>
      <c r="G108" s="61">
        <f t="shared" si="2"/>
        <v>100</v>
      </c>
      <c r="H108" s="51" t="s">
        <v>1120</v>
      </c>
    </row>
    <row r="109">
      <c r="A109" s="45" t="str">
        <f t="shared" si="1"/>
        <v>9409041</v>
      </c>
      <c r="B109" s="46" t="s">
        <v>1330</v>
      </c>
      <c r="C109" s="47" t="s">
        <v>1331</v>
      </c>
      <c r="D109" s="48">
        <v>3.0</v>
      </c>
      <c r="E109" s="49">
        <v>3.0</v>
      </c>
      <c r="F109" s="49">
        <v>3.0</v>
      </c>
      <c r="G109" s="61">
        <f t="shared" si="2"/>
        <v>100</v>
      </c>
      <c r="H109" s="51" t="s">
        <v>1120</v>
      </c>
    </row>
    <row r="110">
      <c r="A110" s="45" t="str">
        <f t="shared" si="1"/>
        <v>9409041</v>
      </c>
      <c r="B110" s="46" t="s">
        <v>1332</v>
      </c>
      <c r="C110" s="47" t="s">
        <v>1333</v>
      </c>
      <c r="D110" s="48">
        <v>4.0</v>
      </c>
      <c r="E110" s="49">
        <v>4.0</v>
      </c>
      <c r="F110" s="49">
        <v>4.0</v>
      </c>
      <c r="G110" s="61">
        <f t="shared" si="2"/>
        <v>100</v>
      </c>
      <c r="H110" s="51" t="s">
        <v>1120</v>
      </c>
    </row>
    <row r="111">
      <c r="A111" s="45" t="str">
        <f t="shared" si="1"/>
        <v>9409041</v>
      </c>
      <c r="B111" s="46" t="s">
        <v>1334</v>
      </c>
      <c r="C111" s="47" t="s">
        <v>1335</v>
      </c>
      <c r="D111" s="48">
        <v>4.0</v>
      </c>
      <c r="E111" s="49">
        <v>4.0</v>
      </c>
      <c r="F111" s="49">
        <v>4.0</v>
      </c>
      <c r="G111" s="61">
        <f t="shared" si="2"/>
        <v>100</v>
      </c>
      <c r="H111" s="51" t="s">
        <v>1120</v>
      </c>
    </row>
    <row r="112">
      <c r="A112" s="45" t="str">
        <f t="shared" si="1"/>
        <v>9409041</v>
      </c>
      <c r="B112" s="46" t="s">
        <v>1336</v>
      </c>
      <c r="C112" s="47" t="s">
        <v>1209</v>
      </c>
      <c r="D112" s="48">
        <v>4.0</v>
      </c>
      <c r="E112" s="49">
        <v>4.0</v>
      </c>
      <c r="F112" s="49">
        <v>4.0</v>
      </c>
      <c r="G112" s="61">
        <f t="shared" si="2"/>
        <v>100</v>
      </c>
      <c r="H112" s="51" t="s">
        <v>1120</v>
      </c>
    </row>
    <row r="113">
      <c r="A113" s="45" t="str">
        <f t="shared" si="1"/>
        <v>9409041</v>
      </c>
      <c r="B113" s="46" t="s">
        <v>1337</v>
      </c>
      <c r="C113" s="47" t="s">
        <v>1338</v>
      </c>
      <c r="D113" s="48">
        <v>2.0</v>
      </c>
      <c r="E113" s="49">
        <v>2.0</v>
      </c>
      <c r="F113" s="49">
        <v>2.0</v>
      </c>
      <c r="G113" s="61">
        <f t="shared" si="2"/>
        <v>100</v>
      </c>
      <c r="H113" s="51" t="s">
        <v>1120</v>
      </c>
    </row>
    <row r="114">
      <c r="A114" s="45" t="str">
        <f t="shared" si="1"/>
        <v>9409041</v>
      </c>
      <c r="B114" s="46" t="s">
        <v>1339</v>
      </c>
      <c r="C114" s="47" t="s">
        <v>1340</v>
      </c>
      <c r="D114" s="48">
        <v>3.0</v>
      </c>
      <c r="E114" s="49">
        <v>3.0</v>
      </c>
      <c r="F114" s="49">
        <v>3.0</v>
      </c>
      <c r="G114" s="61">
        <f t="shared" si="2"/>
        <v>100</v>
      </c>
      <c r="H114" s="51" t="s">
        <v>1120</v>
      </c>
    </row>
    <row r="115">
      <c r="A115" s="45" t="str">
        <f t="shared" si="1"/>
        <v>9409050</v>
      </c>
      <c r="B115" s="46" t="s">
        <v>1341</v>
      </c>
      <c r="C115" s="47" t="s">
        <v>1342</v>
      </c>
      <c r="D115" s="48">
        <v>7.0</v>
      </c>
      <c r="E115" s="49">
        <v>7.0</v>
      </c>
      <c r="F115" s="49">
        <v>7.0</v>
      </c>
      <c r="G115" s="61">
        <f t="shared" si="2"/>
        <v>100</v>
      </c>
      <c r="H115" s="51" t="s">
        <v>1120</v>
      </c>
    </row>
    <row r="116">
      <c r="A116" s="45" t="str">
        <f t="shared" si="1"/>
        <v>9409050</v>
      </c>
      <c r="B116" s="46" t="s">
        <v>1343</v>
      </c>
      <c r="C116" s="47" t="s">
        <v>1344</v>
      </c>
      <c r="D116" s="48">
        <v>10.0</v>
      </c>
      <c r="E116" s="49">
        <v>10.0</v>
      </c>
      <c r="F116" s="49">
        <v>10.0</v>
      </c>
      <c r="G116" s="61">
        <f t="shared" si="2"/>
        <v>100</v>
      </c>
      <c r="H116" s="51" t="s">
        <v>1120</v>
      </c>
    </row>
    <row r="117">
      <c r="A117" s="45" t="str">
        <f t="shared" si="1"/>
        <v>9409050</v>
      </c>
      <c r="B117" s="46" t="s">
        <v>1345</v>
      </c>
      <c r="C117" s="47" t="s">
        <v>1346</v>
      </c>
      <c r="D117" s="48">
        <v>9.0</v>
      </c>
      <c r="E117" s="49">
        <v>9.0</v>
      </c>
      <c r="F117" s="49">
        <v>9.0</v>
      </c>
      <c r="G117" s="61">
        <f t="shared" si="2"/>
        <v>100</v>
      </c>
      <c r="H117" s="51" t="s">
        <v>1120</v>
      </c>
    </row>
    <row r="118">
      <c r="A118" s="45" t="str">
        <f t="shared" si="1"/>
        <v>9409050</v>
      </c>
      <c r="B118" s="46" t="s">
        <v>1347</v>
      </c>
      <c r="C118" s="47" t="s">
        <v>1348</v>
      </c>
      <c r="D118" s="48">
        <v>15.0</v>
      </c>
      <c r="E118" s="49">
        <v>15.0</v>
      </c>
      <c r="F118" s="49">
        <v>15.0</v>
      </c>
      <c r="G118" s="61">
        <f t="shared" si="2"/>
        <v>100</v>
      </c>
      <c r="H118" s="51" t="s">
        <v>1120</v>
      </c>
    </row>
    <row r="119">
      <c r="A119" s="45" t="str">
        <f t="shared" si="1"/>
        <v>9409050</v>
      </c>
      <c r="B119" s="46" t="s">
        <v>1349</v>
      </c>
      <c r="C119" s="47" t="s">
        <v>1350</v>
      </c>
      <c r="D119" s="48">
        <v>8.0</v>
      </c>
      <c r="E119" s="49">
        <v>8.0</v>
      </c>
      <c r="F119" s="49">
        <v>8.0</v>
      </c>
      <c r="G119" s="61">
        <f t="shared" si="2"/>
        <v>100</v>
      </c>
      <c r="H119" s="51" t="s">
        <v>1120</v>
      </c>
    </row>
    <row r="120">
      <c r="A120" s="45" t="str">
        <f t="shared" si="1"/>
        <v>9409050</v>
      </c>
      <c r="B120" s="46" t="s">
        <v>1351</v>
      </c>
      <c r="C120" s="47" t="s">
        <v>1352</v>
      </c>
      <c r="D120" s="48">
        <v>16.0</v>
      </c>
      <c r="E120" s="49">
        <v>19.0</v>
      </c>
      <c r="F120" s="49">
        <v>19.0</v>
      </c>
      <c r="G120" s="61">
        <f t="shared" si="2"/>
        <v>118.75</v>
      </c>
      <c r="H120" s="51" t="s">
        <v>1120</v>
      </c>
    </row>
    <row r="121">
      <c r="A121" s="45" t="str">
        <f t="shared" si="1"/>
        <v>9409050</v>
      </c>
      <c r="B121" s="46" t="s">
        <v>1353</v>
      </c>
      <c r="C121" s="47" t="s">
        <v>1354</v>
      </c>
      <c r="D121" s="48">
        <v>8.0</v>
      </c>
      <c r="E121" s="49">
        <v>8.0</v>
      </c>
      <c r="F121" s="49">
        <v>8.0</v>
      </c>
      <c r="G121" s="61">
        <f t="shared" si="2"/>
        <v>100</v>
      </c>
      <c r="H121" s="51" t="s">
        <v>1120</v>
      </c>
    </row>
    <row r="122">
      <c r="A122" s="45" t="str">
        <f t="shared" si="1"/>
        <v>9409050</v>
      </c>
      <c r="B122" s="46" t="s">
        <v>1355</v>
      </c>
      <c r="C122" s="47" t="s">
        <v>1356</v>
      </c>
      <c r="D122" s="48">
        <v>3.0</v>
      </c>
      <c r="E122" s="49">
        <v>3.0</v>
      </c>
      <c r="F122" s="49">
        <v>3.0</v>
      </c>
      <c r="G122" s="61">
        <f t="shared" si="2"/>
        <v>100</v>
      </c>
      <c r="H122" s="51" t="s">
        <v>1120</v>
      </c>
    </row>
    <row r="123">
      <c r="A123" s="45" t="str">
        <f t="shared" si="1"/>
        <v>9409050</v>
      </c>
      <c r="B123" s="46" t="s">
        <v>1357</v>
      </c>
      <c r="C123" s="47" t="s">
        <v>1358</v>
      </c>
      <c r="D123" s="48">
        <v>3.0</v>
      </c>
      <c r="E123" s="49">
        <v>3.0</v>
      </c>
      <c r="F123" s="49">
        <v>3.0</v>
      </c>
      <c r="G123" s="61">
        <f t="shared" si="2"/>
        <v>100</v>
      </c>
      <c r="H123" s="51" t="s">
        <v>1120</v>
      </c>
    </row>
    <row r="124">
      <c r="A124" s="45" t="str">
        <f t="shared" si="1"/>
        <v>9409050</v>
      </c>
      <c r="B124" s="46" t="s">
        <v>1359</v>
      </c>
      <c r="C124" s="47" t="s">
        <v>1360</v>
      </c>
      <c r="D124" s="48">
        <v>5.0</v>
      </c>
      <c r="E124" s="49">
        <v>5.0</v>
      </c>
      <c r="F124" s="49">
        <v>5.0</v>
      </c>
      <c r="G124" s="61">
        <f t="shared" si="2"/>
        <v>100</v>
      </c>
      <c r="H124" s="51" t="s">
        <v>1120</v>
      </c>
    </row>
    <row r="125">
      <c r="A125" s="45" t="str">
        <f t="shared" si="1"/>
        <v>9409050</v>
      </c>
      <c r="B125" s="46" t="s">
        <v>1361</v>
      </c>
      <c r="C125" s="47" t="s">
        <v>1362</v>
      </c>
      <c r="D125" s="48">
        <v>5.0</v>
      </c>
      <c r="E125" s="49">
        <v>5.0</v>
      </c>
      <c r="F125" s="49">
        <v>5.0</v>
      </c>
      <c r="G125" s="61">
        <f t="shared" si="2"/>
        <v>100</v>
      </c>
      <c r="H125" s="51" t="s">
        <v>1120</v>
      </c>
    </row>
    <row r="126">
      <c r="A126" s="45" t="str">
        <f t="shared" si="1"/>
        <v>9409050</v>
      </c>
      <c r="B126" s="46" t="s">
        <v>1363</v>
      </c>
      <c r="C126" s="47" t="s">
        <v>1364</v>
      </c>
      <c r="D126" s="48">
        <v>8.0</v>
      </c>
      <c r="E126" s="49">
        <v>8.0</v>
      </c>
      <c r="F126" s="49">
        <v>8.0</v>
      </c>
      <c r="G126" s="61">
        <f t="shared" si="2"/>
        <v>100</v>
      </c>
      <c r="H126" s="51" t="s">
        <v>1120</v>
      </c>
    </row>
    <row r="127">
      <c r="A127" s="45" t="str">
        <f t="shared" si="1"/>
        <v>9409050</v>
      </c>
      <c r="B127" s="46" t="s">
        <v>1365</v>
      </c>
      <c r="C127" s="47" t="s">
        <v>1366</v>
      </c>
      <c r="D127" s="48">
        <v>3.0</v>
      </c>
      <c r="E127" s="49">
        <v>3.0</v>
      </c>
      <c r="F127" s="49">
        <v>3.0</v>
      </c>
      <c r="G127" s="61">
        <f t="shared" si="2"/>
        <v>100</v>
      </c>
      <c r="H127" s="51" t="s">
        <v>1120</v>
      </c>
    </row>
    <row r="128">
      <c r="A128" s="45" t="str">
        <f t="shared" si="1"/>
        <v>9409050</v>
      </c>
      <c r="B128" s="46" t="s">
        <v>1367</v>
      </c>
      <c r="C128" s="47" t="s">
        <v>1368</v>
      </c>
      <c r="D128" s="48">
        <v>5.0</v>
      </c>
      <c r="E128" s="49">
        <v>5.0</v>
      </c>
      <c r="F128" s="49">
        <v>5.0</v>
      </c>
      <c r="G128" s="61">
        <f t="shared" si="2"/>
        <v>100</v>
      </c>
      <c r="H128" s="51" t="s">
        <v>1120</v>
      </c>
    </row>
    <row r="129">
      <c r="A129" s="45" t="str">
        <f t="shared" si="1"/>
        <v>9409050</v>
      </c>
      <c r="B129" s="46" t="s">
        <v>1369</v>
      </c>
      <c r="C129" s="47" t="s">
        <v>1370</v>
      </c>
      <c r="D129" s="48">
        <v>5.0</v>
      </c>
      <c r="E129" s="49">
        <v>5.0</v>
      </c>
      <c r="F129" s="49">
        <v>5.0</v>
      </c>
      <c r="G129" s="61">
        <f t="shared" si="2"/>
        <v>100</v>
      </c>
      <c r="H129" s="51" t="s">
        <v>1120</v>
      </c>
    </row>
    <row r="130">
      <c r="A130" s="45" t="str">
        <f t="shared" si="1"/>
        <v>9409050</v>
      </c>
      <c r="B130" s="46" t="s">
        <v>1371</v>
      </c>
      <c r="C130" s="47" t="s">
        <v>1372</v>
      </c>
      <c r="D130" s="48">
        <v>4.0</v>
      </c>
      <c r="E130" s="49">
        <v>4.0</v>
      </c>
      <c r="F130" s="49">
        <v>4.0</v>
      </c>
      <c r="G130" s="61">
        <f t="shared" si="2"/>
        <v>100</v>
      </c>
      <c r="H130" s="51" t="s">
        <v>1120</v>
      </c>
    </row>
    <row r="131">
      <c r="A131" s="45" t="str">
        <f t="shared" si="1"/>
        <v>9409050</v>
      </c>
      <c r="B131" s="46" t="s">
        <v>1373</v>
      </c>
      <c r="C131" s="47" t="s">
        <v>1374</v>
      </c>
      <c r="D131" s="48">
        <v>8.0</v>
      </c>
      <c r="E131" s="49">
        <v>8.0</v>
      </c>
      <c r="F131" s="49">
        <v>8.0</v>
      </c>
      <c r="G131" s="61">
        <f t="shared" si="2"/>
        <v>100</v>
      </c>
      <c r="H131" s="51" t="s">
        <v>1120</v>
      </c>
    </row>
    <row r="132">
      <c r="A132" s="45" t="str">
        <f t="shared" si="1"/>
        <v>9409050</v>
      </c>
      <c r="B132" s="46" t="s">
        <v>1375</v>
      </c>
      <c r="C132" s="47" t="s">
        <v>1376</v>
      </c>
      <c r="D132" s="48">
        <v>4.0</v>
      </c>
      <c r="E132" s="49">
        <v>4.0</v>
      </c>
      <c r="F132" s="49">
        <v>4.0</v>
      </c>
      <c r="G132" s="61">
        <f t="shared" si="2"/>
        <v>100</v>
      </c>
      <c r="H132" s="51" t="s">
        <v>1120</v>
      </c>
    </row>
    <row r="133">
      <c r="A133" s="45" t="str">
        <f t="shared" si="1"/>
        <v>9409050</v>
      </c>
      <c r="B133" s="46" t="s">
        <v>1377</v>
      </c>
      <c r="C133" s="47" t="s">
        <v>1378</v>
      </c>
      <c r="D133" s="48">
        <v>4.0</v>
      </c>
      <c r="E133" s="49">
        <v>4.0</v>
      </c>
      <c r="F133" s="49">
        <v>4.0</v>
      </c>
      <c r="G133" s="61">
        <f t="shared" si="2"/>
        <v>100</v>
      </c>
      <c r="H133" s="51" t="s">
        <v>1120</v>
      </c>
    </row>
    <row r="134">
      <c r="A134" s="45" t="str">
        <f t="shared" si="1"/>
        <v>9409050</v>
      </c>
      <c r="B134" s="46" t="s">
        <v>1379</v>
      </c>
      <c r="C134" s="47" t="s">
        <v>1380</v>
      </c>
      <c r="D134" s="48">
        <v>4.0</v>
      </c>
      <c r="E134" s="49">
        <v>4.0</v>
      </c>
      <c r="F134" s="49">
        <v>4.0</v>
      </c>
      <c r="G134" s="61">
        <f t="shared" si="2"/>
        <v>100</v>
      </c>
      <c r="H134" s="51" t="s">
        <v>1120</v>
      </c>
    </row>
    <row r="135">
      <c r="A135" s="45" t="str">
        <f t="shared" si="1"/>
        <v>9409050</v>
      </c>
      <c r="B135" s="46" t="s">
        <v>1381</v>
      </c>
      <c r="C135" s="47" t="s">
        <v>1382</v>
      </c>
      <c r="D135" s="48">
        <v>3.0</v>
      </c>
      <c r="E135" s="49">
        <v>3.0</v>
      </c>
      <c r="F135" s="49">
        <v>3.0</v>
      </c>
      <c r="G135" s="61">
        <f t="shared" si="2"/>
        <v>100</v>
      </c>
      <c r="H135" s="51" t="s">
        <v>1120</v>
      </c>
    </row>
    <row r="136">
      <c r="A136" s="45" t="str">
        <f t="shared" si="1"/>
        <v>9409050</v>
      </c>
      <c r="B136" s="46" t="s">
        <v>1383</v>
      </c>
      <c r="C136" s="47" t="s">
        <v>1384</v>
      </c>
      <c r="D136" s="48">
        <v>6.0</v>
      </c>
      <c r="E136" s="49">
        <v>6.0</v>
      </c>
      <c r="F136" s="49">
        <v>6.0</v>
      </c>
      <c r="G136" s="61">
        <f t="shared" si="2"/>
        <v>100</v>
      </c>
      <c r="H136" s="51" t="s">
        <v>1120</v>
      </c>
    </row>
    <row r="137">
      <c r="A137" s="45" t="str">
        <f t="shared" si="1"/>
        <v>9409050</v>
      </c>
      <c r="B137" s="46" t="s">
        <v>1385</v>
      </c>
      <c r="C137" s="47" t="s">
        <v>1386</v>
      </c>
      <c r="D137" s="48">
        <v>8.0</v>
      </c>
      <c r="E137" s="49">
        <v>8.0</v>
      </c>
      <c r="F137" s="49">
        <v>8.0</v>
      </c>
      <c r="G137" s="61">
        <f t="shared" si="2"/>
        <v>100</v>
      </c>
      <c r="H137" s="51" t="s">
        <v>1120</v>
      </c>
    </row>
    <row r="138">
      <c r="A138" s="45" t="str">
        <f t="shared" si="1"/>
        <v>9409060</v>
      </c>
      <c r="B138" s="46" t="s">
        <v>1387</v>
      </c>
      <c r="C138" s="47" t="s">
        <v>137</v>
      </c>
      <c r="D138" s="48">
        <v>11.0</v>
      </c>
      <c r="E138" s="49">
        <v>11.0</v>
      </c>
      <c r="F138" s="49">
        <v>11.0</v>
      </c>
      <c r="G138" s="61">
        <f t="shared" si="2"/>
        <v>100</v>
      </c>
      <c r="H138" s="51" t="s">
        <v>1120</v>
      </c>
    </row>
    <row r="139">
      <c r="A139" s="45" t="str">
        <f t="shared" si="1"/>
        <v>9409060</v>
      </c>
      <c r="B139" s="46" t="s">
        <v>1388</v>
      </c>
      <c r="C139" s="47" t="s">
        <v>1389</v>
      </c>
      <c r="D139" s="48">
        <v>3.0</v>
      </c>
      <c r="E139" s="49">
        <v>3.0</v>
      </c>
      <c r="F139" s="49">
        <v>3.0</v>
      </c>
      <c r="G139" s="61">
        <f t="shared" si="2"/>
        <v>100</v>
      </c>
      <c r="H139" s="51" t="s">
        <v>1120</v>
      </c>
    </row>
    <row r="140">
      <c r="A140" s="45" t="str">
        <f t="shared" si="1"/>
        <v>9409060</v>
      </c>
      <c r="B140" s="46" t="s">
        <v>1390</v>
      </c>
      <c r="C140" s="47" t="s">
        <v>1391</v>
      </c>
      <c r="D140" s="48">
        <v>6.0</v>
      </c>
      <c r="E140" s="49">
        <v>6.0</v>
      </c>
      <c r="F140" s="49">
        <v>6.0</v>
      </c>
      <c r="G140" s="61">
        <f t="shared" si="2"/>
        <v>100</v>
      </c>
      <c r="H140" s="51" t="s">
        <v>1120</v>
      </c>
    </row>
    <row r="141">
      <c r="A141" s="45" t="str">
        <f t="shared" si="1"/>
        <v>9409060</v>
      </c>
      <c r="B141" s="46" t="s">
        <v>1392</v>
      </c>
      <c r="C141" s="47" t="s">
        <v>1393</v>
      </c>
      <c r="D141" s="48">
        <v>15.0</v>
      </c>
      <c r="E141" s="49">
        <v>15.0</v>
      </c>
      <c r="F141" s="49">
        <v>15.0</v>
      </c>
      <c r="G141" s="61">
        <f t="shared" si="2"/>
        <v>100</v>
      </c>
      <c r="H141" s="51" t="s">
        <v>1120</v>
      </c>
    </row>
    <row r="142">
      <c r="A142" s="45" t="str">
        <f t="shared" si="1"/>
        <v>9409060</v>
      </c>
      <c r="B142" s="46" t="s">
        <v>1394</v>
      </c>
      <c r="C142" s="47" t="s">
        <v>1395</v>
      </c>
      <c r="D142" s="48">
        <v>4.0</v>
      </c>
      <c r="E142" s="49">
        <v>4.0</v>
      </c>
      <c r="F142" s="49">
        <v>4.0</v>
      </c>
      <c r="G142" s="61">
        <f t="shared" si="2"/>
        <v>100</v>
      </c>
      <c r="H142" s="51" t="s">
        <v>1120</v>
      </c>
    </row>
    <row r="143">
      <c r="A143" s="45" t="str">
        <f t="shared" si="1"/>
        <v>9409060</v>
      </c>
      <c r="B143" s="46" t="s">
        <v>1396</v>
      </c>
      <c r="C143" s="47" t="s">
        <v>1397</v>
      </c>
      <c r="D143" s="48">
        <v>5.0</v>
      </c>
      <c r="E143" s="49">
        <v>5.0</v>
      </c>
      <c r="F143" s="49">
        <v>5.0</v>
      </c>
      <c r="G143" s="61">
        <f t="shared" si="2"/>
        <v>100</v>
      </c>
      <c r="H143" s="51" t="s">
        <v>1120</v>
      </c>
    </row>
    <row r="144">
      <c r="A144" s="45" t="str">
        <f t="shared" si="1"/>
        <v>9409060</v>
      </c>
      <c r="B144" s="46" t="s">
        <v>1398</v>
      </c>
      <c r="C144" s="47" t="s">
        <v>1399</v>
      </c>
      <c r="D144" s="48">
        <v>6.0</v>
      </c>
      <c r="E144" s="49">
        <v>6.0</v>
      </c>
      <c r="F144" s="49">
        <v>6.0</v>
      </c>
      <c r="G144" s="61">
        <f t="shared" si="2"/>
        <v>100</v>
      </c>
      <c r="H144" s="51" t="s">
        <v>1120</v>
      </c>
    </row>
    <row r="145">
      <c r="A145" s="45" t="str">
        <f t="shared" si="1"/>
        <v>9409060</v>
      </c>
      <c r="B145" s="46" t="s">
        <v>1400</v>
      </c>
      <c r="C145" s="47" t="s">
        <v>1401</v>
      </c>
      <c r="D145" s="48">
        <v>9.0</v>
      </c>
      <c r="E145" s="49">
        <v>9.0</v>
      </c>
      <c r="F145" s="49">
        <v>9.0</v>
      </c>
      <c r="G145" s="61">
        <f t="shared" si="2"/>
        <v>100</v>
      </c>
      <c r="H145" s="51" t="s">
        <v>1120</v>
      </c>
    </row>
    <row r="146">
      <c r="A146" s="45" t="str">
        <f t="shared" si="1"/>
        <v>9409060</v>
      </c>
      <c r="B146" s="46" t="s">
        <v>1402</v>
      </c>
      <c r="C146" s="47" t="s">
        <v>1403</v>
      </c>
      <c r="D146" s="48">
        <v>4.0</v>
      </c>
      <c r="E146" s="49">
        <v>4.0</v>
      </c>
      <c r="F146" s="49">
        <v>4.0</v>
      </c>
      <c r="G146" s="61">
        <f t="shared" si="2"/>
        <v>100</v>
      </c>
      <c r="H146" s="51" t="s">
        <v>1120</v>
      </c>
    </row>
    <row r="147">
      <c r="A147" s="45" t="str">
        <f t="shared" si="1"/>
        <v>9409060</v>
      </c>
      <c r="B147" s="46" t="s">
        <v>1404</v>
      </c>
      <c r="C147" s="47" t="s">
        <v>1405</v>
      </c>
      <c r="D147" s="48">
        <v>5.0</v>
      </c>
      <c r="E147" s="49">
        <v>5.0</v>
      </c>
      <c r="F147" s="49">
        <v>5.0</v>
      </c>
      <c r="G147" s="61">
        <f t="shared" si="2"/>
        <v>100</v>
      </c>
      <c r="H147" s="51" t="s">
        <v>1120</v>
      </c>
    </row>
    <row r="148">
      <c r="A148" s="45" t="str">
        <f t="shared" si="1"/>
        <v>9409060</v>
      </c>
      <c r="B148" s="46" t="s">
        <v>1406</v>
      </c>
      <c r="C148" s="47" t="s">
        <v>1407</v>
      </c>
      <c r="D148" s="48">
        <v>4.0</v>
      </c>
      <c r="E148" s="49">
        <v>4.0</v>
      </c>
      <c r="F148" s="49">
        <v>4.0</v>
      </c>
      <c r="G148" s="61">
        <f t="shared" si="2"/>
        <v>100</v>
      </c>
      <c r="H148" s="51" t="s">
        <v>1120</v>
      </c>
    </row>
    <row r="149">
      <c r="A149" s="45" t="str">
        <f t="shared" si="1"/>
        <v>9409060</v>
      </c>
      <c r="B149" s="46" t="s">
        <v>1408</v>
      </c>
      <c r="C149" s="47" t="s">
        <v>1409</v>
      </c>
      <c r="D149" s="48">
        <v>4.0</v>
      </c>
      <c r="E149" s="49">
        <v>4.0</v>
      </c>
      <c r="F149" s="49">
        <v>4.0</v>
      </c>
      <c r="G149" s="61">
        <f t="shared" si="2"/>
        <v>100</v>
      </c>
      <c r="H149" s="51" t="s">
        <v>1120</v>
      </c>
    </row>
    <row r="150">
      <c r="A150" s="45" t="str">
        <f t="shared" si="1"/>
        <v>9409060</v>
      </c>
      <c r="B150" s="46" t="s">
        <v>1410</v>
      </c>
      <c r="C150" s="47" t="s">
        <v>1411</v>
      </c>
      <c r="D150" s="48">
        <v>6.0</v>
      </c>
      <c r="E150" s="49">
        <v>6.0</v>
      </c>
      <c r="F150" s="49">
        <v>6.0</v>
      </c>
      <c r="G150" s="61">
        <f t="shared" si="2"/>
        <v>100</v>
      </c>
      <c r="H150" s="51" t="s">
        <v>1120</v>
      </c>
    </row>
    <row r="151">
      <c r="A151" s="45" t="str">
        <f t="shared" si="1"/>
        <v>9409060</v>
      </c>
      <c r="B151" s="46" t="s">
        <v>1412</v>
      </c>
      <c r="C151" s="47" t="s">
        <v>1413</v>
      </c>
      <c r="D151" s="48">
        <v>6.0</v>
      </c>
      <c r="E151" s="49">
        <v>6.0</v>
      </c>
      <c r="F151" s="49">
        <v>6.0</v>
      </c>
      <c r="G151" s="61">
        <f t="shared" si="2"/>
        <v>100</v>
      </c>
      <c r="H151" s="51" t="s">
        <v>1120</v>
      </c>
    </row>
    <row r="152">
      <c r="A152" s="45" t="str">
        <f t="shared" si="1"/>
        <v>9409060</v>
      </c>
      <c r="B152" s="46" t="s">
        <v>1414</v>
      </c>
      <c r="C152" s="47" t="s">
        <v>1415</v>
      </c>
      <c r="D152" s="48">
        <v>10.0</v>
      </c>
      <c r="E152" s="49">
        <v>11.0</v>
      </c>
      <c r="F152" s="49">
        <v>11.0</v>
      </c>
      <c r="G152" s="61">
        <f t="shared" si="2"/>
        <v>110</v>
      </c>
      <c r="H152" s="51" t="s">
        <v>1120</v>
      </c>
    </row>
    <row r="153">
      <c r="A153" s="45" t="str">
        <f t="shared" si="1"/>
        <v>9409060</v>
      </c>
      <c r="B153" s="46" t="s">
        <v>1416</v>
      </c>
      <c r="C153" s="47" t="s">
        <v>1417</v>
      </c>
      <c r="D153" s="48">
        <v>7.0</v>
      </c>
      <c r="E153" s="49">
        <v>7.0</v>
      </c>
      <c r="F153" s="49">
        <v>7.0</v>
      </c>
      <c r="G153" s="61">
        <f t="shared" si="2"/>
        <v>100</v>
      </c>
      <c r="H153" s="51" t="s">
        <v>1120</v>
      </c>
    </row>
    <row r="154">
      <c r="A154" s="45" t="str">
        <f t="shared" si="1"/>
        <v>9409060</v>
      </c>
      <c r="B154" s="46" t="s">
        <v>1418</v>
      </c>
      <c r="C154" s="47" t="s">
        <v>1419</v>
      </c>
      <c r="D154" s="48">
        <v>11.0</v>
      </c>
      <c r="E154" s="49">
        <v>11.0</v>
      </c>
      <c r="F154" s="49">
        <v>11.0</v>
      </c>
      <c r="G154" s="61">
        <f t="shared" si="2"/>
        <v>100</v>
      </c>
      <c r="H154" s="51" t="s">
        <v>1120</v>
      </c>
    </row>
    <row r="155">
      <c r="A155" s="45" t="str">
        <f t="shared" si="1"/>
        <v>9409060</v>
      </c>
      <c r="B155" s="46" t="s">
        <v>1420</v>
      </c>
      <c r="C155" s="47" t="s">
        <v>1421</v>
      </c>
      <c r="D155" s="48">
        <v>9.0</v>
      </c>
      <c r="E155" s="49">
        <v>10.0</v>
      </c>
      <c r="F155" s="49">
        <v>10.0</v>
      </c>
      <c r="G155" s="61">
        <f t="shared" si="2"/>
        <v>111.1111111</v>
      </c>
      <c r="H155" s="51" t="s">
        <v>1120</v>
      </c>
    </row>
    <row r="156">
      <c r="A156" s="45" t="str">
        <f t="shared" si="1"/>
        <v>9409070</v>
      </c>
      <c r="B156" s="46" t="s">
        <v>1422</v>
      </c>
      <c r="C156" s="47" t="s">
        <v>1423</v>
      </c>
      <c r="D156" s="48">
        <v>3.0</v>
      </c>
      <c r="E156" s="49">
        <v>3.0</v>
      </c>
      <c r="F156" s="49">
        <v>3.0</v>
      </c>
      <c r="G156" s="61">
        <f t="shared" si="2"/>
        <v>100</v>
      </c>
      <c r="H156" s="51" t="s">
        <v>1120</v>
      </c>
    </row>
    <row r="157">
      <c r="A157" s="45" t="str">
        <f t="shared" si="1"/>
        <v>9409070</v>
      </c>
      <c r="B157" s="46" t="s">
        <v>1424</v>
      </c>
      <c r="C157" s="47" t="s">
        <v>1425</v>
      </c>
      <c r="D157" s="48">
        <v>2.0</v>
      </c>
      <c r="E157" s="49">
        <v>2.0</v>
      </c>
      <c r="F157" s="49">
        <v>2.0</v>
      </c>
      <c r="G157" s="61">
        <f t="shared" si="2"/>
        <v>100</v>
      </c>
      <c r="H157" s="51" t="s">
        <v>1120</v>
      </c>
    </row>
    <row r="158">
      <c r="A158" s="45" t="str">
        <f t="shared" si="1"/>
        <v>9409070</v>
      </c>
      <c r="B158" s="46" t="s">
        <v>1426</v>
      </c>
      <c r="C158" s="47" t="s">
        <v>1427</v>
      </c>
      <c r="D158" s="48">
        <v>2.0</v>
      </c>
      <c r="E158" s="49">
        <v>2.0</v>
      </c>
      <c r="F158" s="49">
        <v>2.0</v>
      </c>
      <c r="G158" s="61">
        <f t="shared" si="2"/>
        <v>100</v>
      </c>
      <c r="H158" s="51" t="s">
        <v>1120</v>
      </c>
    </row>
    <row r="159">
      <c r="A159" s="45" t="str">
        <f t="shared" si="1"/>
        <v>9409070</v>
      </c>
      <c r="B159" s="46" t="s">
        <v>1428</v>
      </c>
      <c r="C159" s="47" t="s">
        <v>1429</v>
      </c>
      <c r="D159" s="48">
        <v>3.0</v>
      </c>
      <c r="E159" s="49">
        <v>3.0</v>
      </c>
      <c r="F159" s="49">
        <v>3.0</v>
      </c>
      <c r="G159" s="61">
        <f t="shared" si="2"/>
        <v>100</v>
      </c>
      <c r="H159" s="51" t="s">
        <v>1120</v>
      </c>
    </row>
    <row r="160">
      <c r="A160" s="45" t="str">
        <f t="shared" si="1"/>
        <v>9409070</v>
      </c>
      <c r="B160" s="46" t="s">
        <v>1430</v>
      </c>
      <c r="C160" s="47" t="s">
        <v>1431</v>
      </c>
      <c r="D160" s="48">
        <v>4.0</v>
      </c>
      <c r="E160" s="49">
        <v>4.0</v>
      </c>
      <c r="F160" s="49">
        <v>4.0</v>
      </c>
      <c r="G160" s="61">
        <f t="shared" si="2"/>
        <v>100</v>
      </c>
      <c r="H160" s="51" t="s">
        <v>1120</v>
      </c>
    </row>
    <row r="161">
      <c r="A161" s="45" t="str">
        <f t="shared" si="1"/>
        <v>9409070</v>
      </c>
      <c r="B161" s="46" t="s">
        <v>1432</v>
      </c>
      <c r="C161" s="47" t="s">
        <v>139</v>
      </c>
      <c r="D161" s="48">
        <v>7.0</v>
      </c>
      <c r="E161" s="49">
        <v>7.0</v>
      </c>
      <c r="F161" s="49">
        <v>7.0</v>
      </c>
      <c r="G161" s="61">
        <f t="shared" si="2"/>
        <v>100</v>
      </c>
      <c r="H161" s="51" t="s">
        <v>1120</v>
      </c>
    </row>
    <row r="162">
      <c r="A162" s="45" t="str">
        <f t="shared" si="1"/>
        <v>9409070</v>
      </c>
      <c r="B162" s="46" t="s">
        <v>1433</v>
      </c>
      <c r="C162" s="47" t="s">
        <v>1434</v>
      </c>
      <c r="D162" s="48">
        <v>3.0</v>
      </c>
      <c r="E162" s="49">
        <v>3.0</v>
      </c>
      <c r="F162" s="49">
        <v>3.0</v>
      </c>
      <c r="G162" s="61">
        <f t="shared" si="2"/>
        <v>100</v>
      </c>
      <c r="H162" s="51" t="s">
        <v>1120</v>
      </c>
    </row>
    <row r="163">
      <c r="A163" s="45" t="str">
        <f t="shared" si="1"/>
        <v>9409070</v>
      </c>
      <c r="B163" s="46" t="s">
        <v>1435</v>
      </c>
      <c r="C163" s="47" t="s">
        <v>1436</v>
      </c>
      <c r="D163" s="48">
        <v>3.0</v>
      </c>
      <c r="E163" s="49">
        <v>3.0</v>
      </c>
      <c r="F163" s="49">
        <v>3.0</v>
      </c>
      <c r="G163" s="61">
        <f t="shared" si="2"/>
        <v>100</v>
      </c>
      <c r="H163" s="51" t="s">
        <v>1120</v>
      </c>
    </row>
    <row r="164">
      <c r="A164" s="45" t="str">
        <f t="shared" si="1"/>
        <v>9409070</v>
      </c>
      <c r="B164" s="46" t="s">
        <v>1437</v>
      </c>
      <c r="C164" s="47" t="s">
        <v>1438</v>
      </c>
      <c r="D164" s="48">
        <v>6.0</v>
      </c>
      <c r="E164" s="49">
        <v>6.0</v>
      </c>
      <c r="F164" s="49">
        <v>6.0</v>
      </c>
      <c r="G164" s="61">
        <f t="shared" si="2"/>
        <v>100</v>
      </c>
      <c r="H164" s="51" t="s">
        <v>1120</v>
      </c>
    </row>
    <row r="165">
      <c r="A165" s="45" t="str">
        <f t="shared" si="1"/>
        <v>9409070</v>
      </c>
      <c r="B165" s="46" t="s">
        <v>1439</v>
      </c>
      <c r="C165" s="47" t="s">
        <v>1440</v>
      </c>
      <c r="D165" s="48">
        <v>2.0</v>
      </c>
      <c r="E165" s="49">
        <v>2.0</v>
      </c>
      <c r="F165" s="49">
        <v>2.0</v>
      </c>
      <c r="G165" s="61">
        <f t="shared" si="2"/>
        <v>100</v>
      </c>
      <c r="H165" s="51" t="s">
        <v>1120</v>
      </c>
    </row>
    <row r="166">
      <c r="A166" s="45" t="str">
        <f t="shared" si="1"/>
        <v>9409070</v>
      </c>
      <c r="B166" s="46" t="s">
        <v>1441</v>
      </c>
      <c r="C166" s="47" t="s">
        <v>1442</v>
      </c>
      <c r="D166" s="48">
        <v>2.0</v>
      </c>
      <c r="E166" s="49">
        <v>2.0</v>
      </c>
      <c r="F166" s="49">
        <v>2.0</v>
      </c>
      <c r="G166" s="61">
        <f t="shared" si="2"/>
        <v>100</v>
      </c>
      <c r="H166" s="51" t="s">
        <v>1120</v>
      </c>
    </row>
    <row r="167">
      <c r="A167" s="45" t="str">
        <f t="shared" si="1"/>
        <v>9409070</v>
      </c>
      <c r="B167" s="46" t="s">
        <v>1443</v>
      </c>
      <c r="C167" s="47" t="s">
        <v>1444</v>
      </c>
      <c r="D167" s="48">
        <v>3.0</v>
      </c>
      <c r="E167" s="49">
        <v>3.0</v>
      </c>
      <c r="F167" s="49">
        <v>3.0</v>
      </c>
      <c r="G167" s="61">
        <f t="shared" si="2"/>
        <v>100</v>
      </c>
      <c r="H167" s="51" t="s">
        <v>1120</v>
      </c>
    </row>
    <row r="168">
      <c r="A168" s="45" t="str">
        <f t="shared" si="1"/>
        <v>9409070</v>
      </c>
      <c r="B168" s="46" t="s">
        <v>1445</v>
      </c>
      <c r="C168" s="47" t="s">
        <v>1446</v>
      </c>
      <c r="D168" s="48">
        <v>2.0</v>
      </c>
      <c r="E168" s="49">
        <v>2.0</v>
      </c>
      <c r="F168" s="49">
        <v>2.0</v>
      </c>
      <c r="G168" s="61">
        <f t="shared" si="2"/>
        <v>100</v>
      </c>
      <c r="H168" s="51" t="s">
        <v>1120</v>
      </c>
    </row>
    <row r="169">
      <c r="A169" s="45" t="str">
        <f t="shared" si="1"/>
        <v>9409070</v>
      </c>
      <c r="B169" s="46" t="s">
        <v>1447</v>
      </c>
      <c r="C169" s="47" t="s">
        <v>1448</v>
      </c>
      <c r="D169" s="48">
        <v>4.0</v>
      </c>
      <c r="E169" s="49">
        <v>4.0</v>
      </c>
      <c r="F169" s="49">
        <v>4.0</v>
      </c>
      <c r="G169" s="61">
        <f t="shared" si="2"/>
        <v>100</v>
      </c>
      <c r="H169" s="51" t="s">
        <v>1120</v>
      </c>
    </row>
    <row r="170">
      <c r="A170" s="45" t="str">
        <f t="shared" si="1"/>
        <v>9409070</v>
      </c>
      <c r="B170" s="46" t="s">
        <v>1449</v>
      </c>
      <c r="C170" s="47" t="s">
        <v>1450</v>
      </c>
      <c r="D170" s="48">
        <v>2.0</v>
      </c>
      <c r="E170" s="49">
        <v>2.0</v>
      </c>
      <c r="F170" s="49">
        <v>2.0</v>
      </c>
      <c r="G170" s="61">
        <f t="shared" si="2"/>
        <v>100</v>
      </c>
      <c r="H170" s="51" t="s">
        <v>1120</v>
      </c>
    </row>
    <row r="171">
      <c r="A171" s="45" t="str">
        <f t="shared" si="1"/>
        <v>9409070</v>
      </c>
      <c r="B171" s="46" t="s">
        <v>1451</v>
      </c>
      <c r="C171" s="47" t="s">
        <v>1452</v>
      </c>
      <c r="D171" s="48">
        <v>2.0</v>
      </c>
      <c r="E171" s="49">
        <v>2.0</v>
      </c>
      <c r="F171" s="49">
        <v>2.0</v>
      </c>
      <c r="G171" s="61">
        <f t="shared" si="2"/>
        <v>100</v>
      </c>
      <c r="H171" s="51" t="s">
        <v>1120</v>
      </c>
    </row>
    <row r="172">
      <c r="A172" s="45" t="str">
        <f t="shared" si="1"/>
        <v>9409070</v>
      </c>
      <c r="B172" s="46" t="s">
        <v>1453</v>
      </c>
      <c r="C172" s="47" t="s">
        <v>1454</v>
      </c>
      <c r="D172" s="48">
        <v>2.0</v>
      </c>
      <c r="E172" s="49">
        <v>2.0</v>
      </c>
      <c r="F172" s="49">
        <v>2.0</v>
      </c>
      <c r="G172" s="61">
        <f t="shared" si="2"/>
        <v>100</v>
      </c>
      <c r="H172" s="51" t="s">
        <v>1120</v>
      </c>
    </row>
    <row r="173">
      <c r="A173" s="45" t="str">
        <f t="shared" si="1"/>
        <v>9409070</v>
      </c>
      <c r="B173" s="46" t="s">
        <v>1455</v>
      </c>
      <c r="C173" s="47" t="s">
        <v>1456</v>
      </c>
      <c r="D173" s="48">
        <v>4.0</v>
      </c>
      <c r="E173" s="49">
        <v>4.0</v>
      </c>
      <c r="F173" s="49">
        <v>4.0</v>
      </c>
      <c r="G173" s="61">
        <f t="shared" si="2"/>
        <v>100</v>
      </c>
      <c r="H173" s="51" t="s">
        <v>1120</v>
      </c>
    </row>
    <row r="174">
      <c r="A174" s="45" t="str">
        <f t="shared" si="1"/>
        <v>9409070</v>
      </c>
      <c r="B174" s="46" t="s">
        <v>1457</v>
      </c>
      <c r="C174" s="47" t="s">
        <v>1458</v>
      </c>
      <c r="D174" s="48">
        <v>1.0</v>
      </c>
      <c r="E174" s="49">
        <v>1.0</v>
      </c>
      <c r="F174" s="49">
        <v>1.0</v>
      </c>
      <c r="G174" s="61">
        <f t="shared" si="2"/>
        <v>100</v>
      </c>
      <c r="H174" s="51" t="s">
        <v>1120</v>
      </c>
    </row>
    <row r="175">
      <c r="A175" s="45" t="str">
        <f t="shared" si="1"/>
        <v>9409080</v>
      </c>
      <c r="B175" s="46" t="s">
        <v>1459</v>
      </c>
      <c r="C175" s="47" t="s">
        <v>1460</v>
      </c>
      <c r="D175" s="48">
        <v>2.0</v>
      </c>
      <c r="E175" s="49">
        <v>4.0</v>
      </c>
      <c r="F175" s="49">
        <v>2.0</v>
      </c>
      <c r="G175" s="61">
        <f t="shared" si="2"/>
        <v>100</v>
      </c>
      <c r="H175" s="51" t="s">
        <v>1120</v>
      </c>
    </row>
    <row r="176">
      <c r="A176" s="45" t="str">
        <f t="shared" si="1"/>
        <v>9409080</v>
      </c>
      <c r="B176" s="46" t="s">
        <v>1461</v>
      </c>
      <c r="C176" s="47" t="s">
        <v>1462</v>
      </c>
      <c r="D176" s="48">
        <v>2.0</v>
      </c>
      <c r="E176" s="49">
        <v>2.0</v>
      </c>
      <c r="F176" s="49">
        <v>2.0</v>
      </c>
      <c r="G176" s="61">
        <f t="shared" si="2"/>
        <v>100</v>
      </c>
      <c r="H176" s="51" t="s">
        <v>1120</v>
      </c>
    </row>
    <row r="177">
      <c r="A177" s="45" t="str">
        <f t="shared" si="1"/>
        <v>9409080</v>
      </c>
      <c r="B177" s="46" t="s">
        <v>1463</v>
      </c>
      <c r="C177" s="47" t="s">
        <v>1464</v>
      </c>
      <c r="D177" s="48">
        <v>2.0</v>
      </c>
      <c r="E177" s="49">
        <v>2.0</v>
      </c>
      <c r="F177" s="49">
        <v>2.0</v>
      </c>
      <c r="G177" s="61">
        <f t="shared" si="2"/>
        <v>100</v>
      </c>
      <c r="H177" s="51" t="s">
        <v>1120</v>
      </c>
    </row>
    <row r="178">
      <c r="A178" s="45" t="str">
        <f t="shared" si="1"/>
        <v>9409080</v>
      </c>
      <c r="B178" s="46" t="s">
        <v>1465</v>
      </c>
      <c r="C178" s="47" t="s">
        <v>1207</v>
      </c>
      <c r="D178" s="48">
        <v>2.0</v>
      </c>
      <c r="E178" s="49">
        <v>2.0</v>
      </c>
      <c r="F178" s="49">
        <v>2.0</v>
      </c>
      <c r="G178" s="61">
        <f t="shared" si="2"/>
        <v>100</v>
      </c>
      <c r="H178" s="51" t="s">
        <v>1120</v>
      </c>
    </row>
    <row r="179">
      <c r="A179" s="45" t="str">
        <f t="shared" si="1"/>
        <v>9409080</v>
      </c>
      <c r="B179" s="46" t="s">
        <v>1466</v>
      </c>
      <c r="C179" s="47" t="s">
        <v>1467</v>
      </c>
      <c r="D179" s="48">
        <v>2.0</v>
      </c>
      <c r="E179" s="49">
        <v>2.0</v>
      </c>
      <c r="F179" s="49">
        <v>2.0</v>
      </c>
      <c r="G179" s="61">
        <f t="shared" si="2"/>
        <v>100</v>
      </c>
      <c r="H179" s="51" t="s">
        <v>1120</v>
      </c>
    </row>
    <row r="180">
      <c r="A180" s="45" t="str">
        <f t="shared" si="1"/>
        <v>9409080</v>
      </c>
      <c r="B180" s="46" t="s">
        <v>1468</v>
      </c>
      <c r="C180" s="47" t="s">
        <v>1469</v>
      </c>
      <c r="D180" s="48">
        <v>3.0</v>
      </c>
      <c r="E180" s="49">
        <v>3.0</v>
      </c>
      <c r="F180" s="49">
        <v>3.0</v>
      </c>
      <c r="G180" s="61">
        <f t="shared" si="2"/>
        <v>100</v>
      </c>
      <c r="H180" s="51" t="s">
        <v>1120</v>
      </c>
    </row>
    <row r="181">
      <c r="A181" s="45" t="str">
        <f t="shared" si="1"/>
        <v>9409080</v>
      </c>
      <c r="B181" s="46" t="s">
        <v>1470</v>
      </c>
      <c r="C181" s="47" t="s">
        <v>1471</v>
      </c>
      <c r="D181" s="48">
        <v>2.0</v>
      </c>
      <c r="E181" s="49">
        <v>2.0</v>
      </c>
      <c r="F181" s="49">
        <v>2.0</v>
      </c>
      <c r="G181" s="61">
        <f t="shared" si="2"/>
        <v>100</v>
      </c>
      <c r="H181" s="51" t="s">
        <v>1120</v>
      </c>
    </row>
    <row r="182">
      <c r="A182" s="45" t="str">
        <f t="shared" si="1"/>
        <v>9409080</v>
      </c>
      <c r="B182" s="46" t="s">
        <v>1472</v>
      </c>
      <c r="C182" s="47" t="s">
        <v>1473</v>
      </c>
      <c r="D182" s="48">
        <v>4.0</v>
      </c>
      <c r="E182" s="49">
        <v>7.0</v>
      </c>
      <c r="F182" s="49">
        <v>4.0</v>
      </c>
      <c r="G182" s="61">
        <f t="shared" si="2"/>
        <v>100</v>
      </c>
      <c r="H182" s="51" t="s">
        <v>1120</v>
      </c>
    </row>
    <row r="183">
      <c r="A183" s="45" t="str">
        <f t="shared" si="1"/>
        <v>9409080</v>
      </c>
      <c r="B183" s="46" t="s">
        <v>1474</v>
      </c>
      <c r="C183" s="47" t="s">
        <v>1475</v>
      </c>
      <c r="D183" s="48">
        <v>6.0</v>
      </c>
      <c r="E183" s="49">
        <v>6.0</v>
      </c>
      <c r="F183" s="49">
        <v>6.0</v>
      </c>
      <c r="G183" s="61">
        <f t="shared" si="2"/>
        <v>100</v>
      </c>
      <c r="H183" s="51" t="s">
        <v>1120</v>
      </c>
    </row>
    <row r="184">
      <c r="A184" s="45" t="str">
        <f t="shared" si="1"/>
        <v>9409080</v>
      </c>
      <c r="B184" s="46" t="s">
        <v>1476</v>
      </c>
      <c r="C184" s="47" t="s">
        <v>1477</v>
      </c>
      <c r="D184" s="48">
        <v>2.0</v>
      </c>
      <c r="E184" s="49">
        <v>2.0</v>
      </c>
      <c r="F184" s="49">
        <v>2.0</v>
      </c>
      <c r="G184" s="61">
        <f t="shared" si="2"/>
        <v>100</v>
      </c>
      <c r="H184" s="51" t="s">
        <v>1120</v>
      </c>
    </row>
    <row r="185">
      <c r="A185" s="45" t="str">
        <f t="shared" si="1"/>
        <v>9409080</v>
      </c>
      <c r="B185" s="46" t="s">
        <v>1478</v>
      </c>
      <c r="C185" s="47" t="s">
        <v>1479</v>
      </c>
      <c r="D185" s="48">
        <v>2.0</v>
      </c>
      <c r="E185" s="49">
        <v>2.0</v>
      </c>
      <c r="F185" s="49">
        <v>2.0</v>
      </c>
      <c r="G185" s="61">
        <f t="shared" si="2"/>
        <v>100</v>
      </c>
      <c r="H185" s="51" t="s">
        <v>1120</v>
      </c>
    </row>
    <row r="186">
      <c r="A186" s="45" t="str">
        <f t="shared" si="1"/>
        <v>9409080</v>
      </c>
      <c r="B186" s="46" t="s">
        <v>1480</v>
      </c>
      <c r="C186" s="47" t="s">
        <v>1481</v>
      </c>
      <c r="D186" s="48">
        <v>3.0</v>
      </c>
      <c r="E186" s="49">
        <v>3.0</v>
      </c>
      <c r="F186" s="49">
        <v>3.0</v>
      </c>
      <c r="G186" s="61">
        <f t="shared" si="2"/>
        <v>100</v>
      </c>
      <c r="H186" s="51" t="s">
        <v>1120</v>
      </c>
    </row>
    <row r="187">
      <c r="A187" s="45" t="str">
        <f t="shared" si="1"/>
        <v>9409080</v>
      </c>
      <c r="B187" s="46" t="s">
        <v>1482</v>
      </c>
      <c r="C187" s="47" t="s">
        <v>1483</v>
      </c>
      <c r="D187" s="48">
        <v>3.0</v>
      </c>
      <c r="E187" s="49">
        <v>3.0</v>
      </c>
      <c r="F187" s="49">
        <v>3.0</v>
      </c>
      <c r="G187" s="61">
        <f t="shared" si="2"/>
        <v>100</v>
      </c>
      <c r="H187" s="51" t="s">
        <v>1120</v>
      </c>
    </row>
    <row r="188">
      <c r="A188" s="45" t="str">
        <f t="shared" si="1"/>
        <v>9409080</v>
      </c>
      <c r="B188" s="46" t="s">
        <v>1484</v>
      </c>
      <c r="C188" s="47" t="s">
        <v>1485</v>
      </c>
      <c r="D188" s="48">
        <v>3.0</v>
      </c>
      <c r="E188" s="49">
        <v>3.0</v>
      </c>
      <c r="F188" s="49">
        <v>3.0</v>
      </c>
      <c r="G188" s="61">
        <f t="shared" si="2"/>
        <v>100</v>
      </c>
      <c r="H188" s="51" t="s">
        <v>1120</v>
      </c>
    </row>
    <row r="189">
      <c r="A189" s="45" t="str">
        <f t="shared" si="1"/>
        <v>9409080</v>
      </c>
      <c r="B189" s="46" t="s">
        <v>1486</v>
      </c>
      <c r="C189" s="47" t="s">
        <v>1487</v>
      </c>
      <c r="D189" s="48">
        <v>2.0</v>
      </c>
      <c r="E189" s="49">
        <v>2.0</v>
      </c>
      <c r="F189" s="49">
        <v>2.0</v>
      </c>
      <c r="G189" s="61">
        <f t="shared" si="2"/>
        <v>100</v>
      </c>
      <c r="H189" s="51" t="s">
        <v>1120</v>
      </c>
    </row>
    <row r="190">
      <c r="A190" s="45" t="str">
        <f t="shared" si="1"/>
        <v>9409080</v>
      </c>
      <c r="B190" s="46" t="s">
        <v>1488</v>
      </c>
      <c r="C190" s="47" t="s">
        <v>1489</v>
      </c>
      <c r="D190" s="48">
        <v>3.0</v>
      </c>
      <c r="E190" s="49">
        <v>6.0</v>
      </c>
      <c r="F190" s="49">
        <v>3.0</v>
      </c>
      <c r="G190" s="61">
        <f t="shared" si="2"/>
        <v>100</v>
      </c>
      <c r="H190" s="51" t="s">
        <v>1120</v>
      </c>
    </row>
    <row r="191">
      <c r="A191" s="45" t="str">
        <f t="shared" si="1"/>
        <v>9409081</v>
      </c>
      <c r="B191" s="46" t="s">
        <v>1490</v>
      </c>
      <c r="C191" s="47" t="s">
        <v>1491</v>
      </c>
      <c r="D191" s="48">
        <v>2.0</v>
      </c>
      <c r="E191" s="49">
        <v>2.0</v>
      </c>
      <c r="F191" s="49">
        <v>2.0</v>
      </c>
      <c r="G191" s="61">
        <f t="shared" si="2"/>
        <v>100</v>
      </c>
      <c r="H191" s="51" t="s">
        <v>1120</v>
      </c>
    </row>
    <row r="192">
      <c r="A192" s="45" t="str">
        <f t="shared" si="1"/>
        <v>9409081</v>
      </c>
      <c r="B192" s="46" t="s">
        <v>1492</v>
      </c>
      <c r="C192" s="47" t="s">
        <v>1493</v>
      </c>
      <c r="D192" s="48">
        <v>2.0</v>
      </c>
      <c r="E192" s="49">
        <v>2.0</v>
      </c>
      <c r="F192" s="49">
        <v>2.0</v>
      </c>
      <c r="G192" s="61">
        <f t="shared" si="2"/>
        <v>100</v>
      </c>
      <c r="H192" s="51" t="s">
        <v>1120</v>
      </c>
    </row>
    <row r="193">
      <c r="A193" s="45" t="str">
        <f t="shared" si="1"/>
        <v>9409081</v>
      </c>
      <c r="B193" s="46" t="s">
        <v>1494</v>
      </c>
      <c r="C193" s="47" t="s">
        <v>1495</v>
      </c>
      <c r="D193" s="48">
        <v>2.0</v>
      </c>
      <c r="E193" s="49">
        <v>2.0</v>
      </c>
      <c r="F193" s="49">
        <v>2.0</v>
      </c>
      <c r="G193" s="61">
        <f t="shared" si="2"/>
        <v>100</v>
      </c>
      <c r="H193" s="51" t="s">
        <v>1120</v>
      </c>
    </row>
    <row r="194">
      <c r="A194" s="45" t="str">
        <f t="shared" si="1"/>
        <v>9409081</v>
      </c>
      <c r="B194" s="46" t="s">
        <v>1496</v>
      </c>
      <c r="C194" s="47" t="s">
        <v>1497</v>
      </c>
      <c r="D194" s="48">
        <v>2.0</v>
      </c>
      <c r="E194" s="49">
        <v>3.0</v>
      </c>
      <c r="F194" s="49">
        <v>2.0</v>
      </c>
      <c r="G194" s="61">
        <f t="shared" si="2"/>
        <v>100</v>
      </c>
      <c r="H194" s="51" t="s">
        <v>1120</v>
      </c>
    </row>
    <row r="195">
      <c r="A195" s="45" t="str">
        <f t="shared" si="1"/>
        <v>9409081</v>
      </c>
      <c r="B195" s="46" t="s">
        <v>1498</v>
      </c>
      <c r="C195" s="47" t="s">
        <v>1499</v>
      </c>
      <c r="D195" s="48">
        <v>2.0</v>
      </c>
      <c r="E195" s="49">
        <v>2.0</v>
      </c>
      <c r="F195" s="49">
        <v>2.0</v>
      </c>
      <c r="G195" s="61">
        <f t="shared" si="2"/>
        <v>100</v>
      </c>
      <c r="H195" s="51" t="s">
        <v>1120</v>
      </c>
    </row>
    <row r="196">
      <c r="A196" s="45" t="str">
        <f t="shared" si="1"/>
        <v>9409081</v>
      </c>
      <c r="B196" s="46" t="s">
        <v>1500</v>
      </c>
      <c r="C196" s="47" t="s">
        <v>1501</v>
      </c>
      <c r="D196" s="48">
        <v>2.0</v>
      </c>
      <c r="E196" s="49">
        <v>2.0</v>
      </c>
      <c r="F196" s="49">
        <v>2.0</v>
      </c>
      <c r="G196" s="61">
        <f t="shared" si="2"/>
        <v>100</v>
      </c>
      <c r="H196" s="51" t="s">
        <v>1120</v>
      </c>
    </row>
    <row r="197">
      <c r="A197" s="45" t="str">
        <f t="shared" si="1"/>
        <v>9409081</v>
      </c>
      <c r="B197" s="46" t="s">
        <v>1502</v>
      </c>
      <c r="C197" s="47" t="s">
        <v>1503</v>
      </c>
      <c r="D197" s="48">
        <v>2.0</v>
      </c>
      <c r="E197" s="49">
        <v>2.0</v>
      </c>
      <c r="F197" s="49">
        <v>2.0</v>
      </c>
      <c r="G197" s="61">
        <f t="shared" si="2"/>
        <v>100</v>
      </c>
      <c r="H197" s="51" t="s">
        <v>1120</v>
      </c>
    </row>
    <row r="198">
      <c r="A198" s="45" t="str">
        <f t="shared" si="1"/>
        <v>9409081</v>
      </c>
      <c r="B198" s="46" t="s">
        <v>1504</v>
      </c>
      <c r="C198" s="47" t="s">
        <v>1505</v>
      </c>
      <c r="D198" s="48">
        <v>2.0</v>
      </c>
      <c r="E198" s="49">
        <v>2.0</v>
      </c>
      <c r="F198" s="49">
        <v>2.0</v>
      </c>
      <c r="G198" s="61">
        <f t="shared" si="2"/>
        <v>100</v>
      </c>
      <c r="H198" s="51" t="s">
        <v>1120</v>
      </c>
    </row>
    <row r="199">
      <c r="A199" s="45" t="str">
        <f t="shared" si="1"/>
        <v>9409081</v>
      </c>
      <c r="B199" s="46" t="s">
        <v>1506</v>
      </c>
      <c r="C199" s="47" t="s">
        <v>1507</v>
      </c>
      <c r="D199" s="48">
        <v>2.0</v>
      </c>
      <c r="E199" s="49">
        <v>2.0</v>
      </c>
      <c r="F199" s="49">
        <v>2.0</v>
      </c>
      <c r="G199" s="61">
        <f t="shared" si="2"/>
        <v>100</v>
      </c>
      <c r="H199" s="51" t="s">
        <v>1120</v>
      </c>
    </row>
    <row r="200">
      <c r="A200" s="45" t="str">
        <f t="shared" si="1"/>
        <v>9409081</v>
      </c>
      <c r="B200" s="46" t="s">
        <v>1508</v>
      </c>
      <c r="C200" s="47" t="s">
        <v>1509</v>
      </c>
      <c r="D200" s="48">
        <v>2.0</v>
      </c>
      <c r="E200" s="49">
        <v>2.0</v>
      </c>
      <c r="F200" s="49">
        <v>2.0</v>
      </c>
      <c r="G200" s="61">
        <f t="shared" si="2"/>
        <v>100</v>
      </c>
      <c r="H200" s="51" t="s">
        <v>1120</v>
      </c>
    </row>
    <row r="201">
      <c r="A201" s="45" t="str">
        <f t="shared" si="1"/>
        <v>9409081</v>
      </c>
      <c r="B201" s="46" t="s">
        <v>1510</v>
      </c>
      <c r="C201" s="47" t="s">
        <v>1511</v>
      </c>
      <c r="D201" s="48">
        <v>2.0</v>
      </c>
      <c r="E201" s="49">
        <v>2.0</v>
      </c>
      <c r="F201" s="49">
        <v>2.0</v>
      </c>
      <c r="G201" s="61">
        <f t="shared" si="2"/>
        <v>100</v>
      </c>
      <c r="H201" s="51" t="s">
        <v>1120</v>
      </c>
    </row>
    <row r="202">
      <c r="A202" s="45" t="str">
        <f t="shared" si="1"/>
        <v>9409081</v>
      </c>
      <c r="B202" s="46" t="s">
        <v>1512</v>
      </c>
      <c r="C202" s="47" t="s">
        <v>1513</v>
      </c>
      <c r="D202" s="48">
        <v>2.0</v>
      </c>
      <c r="E202" s="49">
        <v>2.0</v>
      </c>
      <c r="F202" s="49">
        <v>2.0</v>
      </c>
      <c r="G202" s="61">
        <f t="shared" si="2"/>
        <v>100</v>
      </c>
      <c r="H202" s="51" t="s">
        <v>1120</v>
      </c>
    </row>
    <row r="203">
      <c r="A203" s="45" t="str">
        <f t="shared" si="1"/>
        <v>9409090</v>
      </c>
      <c r="B203" s="46" t="s">
        <v>1514</v>
      </c>
      <c r="C203" s="47" t="s">
        <v>1515</v>
      </c>
      <c r="D203" s="48">
        <v>2.0</v>
      </c>
      <c r="E203" s="49">
        <v>4.0</v>
      </c>
      <c r="F203" s="49">
        <v>2.0</v>
      </c>
      <c r="G203" s="61">
        <f t="shared" si="2"/>
        <v>100</v>
      </c>
      <c r="H203" s="51" t="s">
        <v>1120</v>
      </c>
    </row>
    <row r="204">
      <c r="A204" s="45" t="str">
        <f t="shared" si="1"/>
        <v>9409090</v>
      </c>
      <c r="B204" s="46" t="s">
        <v>1516</v>
      </c>
      <c r="C204" s="47" t="s">
        <v>1517</v>
      </c>
      <c r="D204" s="48">
        <v>2.0</v>
      </c>
      <c r="E204" s="49">
        <v>4.0</v>
      </c>
      <c r="F204" s="49">
        <v>2.0</v>
      </c>
      <c r="G204" s="61">
        <f t="shared" si="2"/>
        <v>100</v>
      </c>
      <c r="H204" s="51" t="s">
        <v>1120</v>
      </c>
    </row>
    <row r="205">
      <c r="A205" s="45" t="str">
        <f t="shared" si="1"/>
        <v>9409090</v>
      </c>
      <c r="B205" s="46" t="s">
        <v>1518</v>
      </c>
      <c r="C205" s="47" t="s">
        <v>1519</v>
      </c>
      <c r="D205" s="48">
        <v>3.0</v>
      </c>
      <c r="E205" s="49">
        <v>6.0</v>
      </c>
      <c r="F205" s="49">
        <v>3.0</v>
      </c>
      <c r="G205" s="61">
        <f t="shared" si="2"/>
        <v>100</v>
      </c>
      <c r="H205" s="51" t="s">
        <v>1120</v>
      </c>
    </row>
    <row r="206">
      <c r="A206" s="45" t="str">
        <f t="shared" si="1"/>
        <v>9409090</v>
      </c>
      <c r="B206" s="46" t="s">
        <v>1520</v>
      </c>
      <c r="C206" s="47" t="s">
        <v>1521</v>
      </c>
      <c r="D206" s="48">
        <v>2.0</v>
      </c>
      <c r="E206" s="49">
        <v>2.0</v>
      </c>
      <c r="F206" s="49">
        <v>2.0</v>
      </c>
      <c r="G206" s="61">
        <f t="shared" si="2"/>
        <v>100</v>
      </c>
      <c r="H206" s="51" t="s">
        <v>1120</v>
      </c>
    </row>
    <row r="207">
      <c r="A207" s="45" t="str">
        <f t="shared" si="1"/>
        <v>9409090</v>
      </c>
      <c r="B207" s="46" t="s">
        <v>1522</v>
      </c>
      <c r="C207" s="47" t="s">
        <v>1523</v>
      </c>
      <c r="D207" s="48">
        <v>2.0</v>
      </c>
      <c r="E207" s="49">
        <v>2.0</v>
      </c>
      <c r="F207" s="49">
        <v>2.0</v>
      </c>
      <c r="G207" s="61">
        <f t="shared" si="2"/>
        <v>100</v>
      </c>
      <c r="H207" s="51" t="s">
        <v>1120</v>
      </c>
    </row>
    <row r="208">
      <c r="A208" s="45" t="str">
        <f t="shared" si="1"/>
        <v>9409090</v>
      </c>
      <c r="B208" s="46" t="s">
        <v>1524</v>
      </c>
      <c r="C208" s="47" t="s">
        <v>1525</v>
      </c>
      <c r="D208" s="48">
        <v>3.0</v>
      </c>
      <c r="E208" s="49">
        <v>3.0</v>
      </c>
      <c r="F208" s="49">
        <v>3.0</v>
      </c>
      <c r="G208" s="61">
        <f t="shared" si="2"/>
        <v>100</v>
      </c>
      <c r="H208" s="51" t="s">
        <v>1120</v>
      </c>
    </row>
    <row r="209">
      <c r="A209" s="45" t="str">
        <f t="shared" si="1"/>
        <v>9409090</v>
      </c>
      <c r="B209" s="46" t="s">
        <v>1526</v>
      </c>
      <c r="C209" s="47" t="s">
        <v>1527</v>
      </c>
      <c r="D209" s="48">
        <v>3.0</v>
      </c>
      <c r="E209" s="49">
        <v>3.0</v>
      </c>
      <c r="F209" s="49">
        <v>3.0</v>
      </c>
      <c r="G209" s="61">
        <f t="shared" si="2"/>
        <v>100</v>
      </c>
      <c r="H209" s="51" t="s">
        <v>1120</v>
      </c>
    </row>
    <row r="210">
      <c r="A210" s="45" t="str">
        <f t="shared" si="1"/>
        <v>9409090</v>
      </c>
      <c r="B210" s="46" t="s">
        <v>1528</v>
      </c>
      <c r="C210" s="47" t="s">
        <v>1529</v>
      </c>
      <c r="D210" s="48">
        <v>3.0</v>
      </c>
      <c r="E210" s="49">
        <v>3.0</v>
      </c>
      <c r="F210" s="49">
        <v>3.0</v>
      </c>
      <c r="G210" s="61">
        <f t="shared" si="2"/>
        <v>100</v>
      </c>
      <c r="H210" s="51" t="s">
        <v>1120</v>
      </c>
    </row>
    <row r="211">
      <c r="A211" s="45" t="str">
        <f t="shared" si="1"/>
        <v>9409090</v>
      </c>
      <c r="B211" s="46" t="s">
        <v>1530</v>
      </c>
      <c r="C211" s="47" t="s">
        <v>1531</v>
      </c>
      <c r="D211" s="48">
        <v>3.0</v>
      </c>
      <c r="E211" s="49">
        <v>3.0</v>
      </c>
      <c r="F211" s="49">
        <v>3.0</v>
      </c>
      <c r="G211" s="61">
        <f t="shared" si="2"/>
        <v>100</v>
      </c>
      <c r="H211" s="51" t="s">
        <v>1120</v>
      </c>
    </row>
    <row r="212">
      <c r="A212" s="45" t="str">
        <f t="shared" si="1"/>
        <v>9409090</v>
      </c>
      <c r="B212" s="46" t="s">
        <v>1532</v>
      </c>
      <c r="C212" s="47" t="s">
        <v>1533</v>
      </c>
      <c r="D212" s="48">
        <v>3.0</v>
      </c>
      <c r="E212" s="49">
        <v>3.0</v>
      </c>
      <c r="F212" s="49">
        <v>3.0</v>
      </c>
      <c r="G212" s="61">
        <f t="shared" si="2"/>
        <v>100</v>
      </c>
      <c r="H212" s="51" t="s">
        <v>1120</v>
      </c>
    </row>
    <row r="213">
      <c r="A213" s="45" t="str">
        <f t="shared" si="1"/>
        <v>9409090</v>
      </c>
      <c r="B213" s="46" t="s">
        <v>1534</v>
      </c>
      <c r="C213" s="47" t="s">
        <v>1535</v>
      </c>
      <c r="D213" s="48">
        <v>2.0</v>
      </c>
      <c r="E213" s="49">
        <v>2.0</v>
      </c>
      <c r="F213" s="49">
        <v>2.0</v>
      </c>
      <c r="G213" s="61">
        <f t="shared" si="2"/>
        <v>100</v>
      </c>
      <c r="H213" s="51" t="s">
        <v>1120</v>
      </c>
    </row>
    <row r="214">
      <c r="A214" s="45" t="str">
        <f t="shared" si="1"/>
        <v>9409090</v>
      </c>
      <c r="B214" s="46" t="s">
        <v>1536</v>
      </c>
      <c r="C214" s="47" t="s">
        <v>1537</v>
      </c>
      <c r="D214" s="48">
        <v>2.0</v>
      </c>
      <c r="E214" s="49">
        <v>2.0</v>
      </c>
      <c r="F214" s="49">
        <v>2.0</v>
      </c>
      <c r="G214" s="61">
        <f t="shared" si="2"/>
        <v>100</v>
      </c>
      <c r="H214" s="51" t="s">
        <v>1120</v>
      </c>
    </row>
    <row r="215">
      <c r="A215" s="45" t="str">
        <f t="shared" si="1"/>
        <v>9409090</v>
      </c>
      <c r="B215" s="46" t="s">
        <v>1538</v>
      </c>
      <c r="C215" s="47" t="s">
        <v>1539</v>
      </c>
      <c r="D215" s="48">
        <v>3.0</v>
      </c>
      <c r="E215" s="49">
        <v>3.0</v>
      </c>
      <c r="F215" s="49">
        <v>3.0</v>
      </c>
      <c r="G215" s="61">
        <f t="shared" si="2"/>
        <v>100</v>
      </c>
      <c r="H215" s="51" t="s">
        <v>1120</v>
      </c>
    </row>
    <row r="216">
      <c r="A216" s="45" t="str">
        <f t="shared" si="1"/>
        <v>9409090</v>
      </c>
      <c r="B216" s="46" t="s">
        <v>1540</v>
      </c>
      <c r="C216" s="47" t="s">
        <v>1541</v>
      </c>
      <c r="D216" s="48">
        <v>2.0</v>
      </c>
      <c r="E216" s="49">
        <v>2.0</v>
      </c>
      <c r="F216" s="49">
        <v>2.0</v>
      </c>
      <c r="G216" s="61">
        <f t="shared" si="2"/>
        <v>100</v>
      </c>
      <c r="H216" s="51" t="s">
        <v>1120</v>
      </c>
    </row>
    <row r="217">
      <c r="A217" s="45" t="str">
        <f t="shared" si="1"/>
        <v>9409090</v>
      </c>
      <c r="B217" s="46" t="s">
        <v>1542</v>
      </c>
      <c r="C217" s="47" t="s">
        <v>1543</v>
      </c>
      <c r="D217" s="48">
        <v>2.0</v>
      </c>
      <c r="E217" s="49">
        <v>2.0</v>
      </c>
      <c r="F217" s="49">
        <v>2.0</v>
      </c>
      <c r="G217" s="61">
        <f t="shared" si="2"/>
        <v>100</v>
      </c>
      <c r="H217" s="51" t="s">
        <v>1120</v>
      </c>
    </row>
    <row r="218">
      <c r="A218" s="45" t="str">
        <f t="shared" si="1"/>
        <v>9409090</v>
      </c>
      <c r="B218" s="46" t="s">
        <v>1544</v>
      </c>
      <c r="C218" s="47" t="s">
        <v>1545</v>
      </c>
      <c r="D218" s="48">
        <v>3.0</v>
      </c>
      <c r="E218" s="49">
        <v>3.0</v>
      </c>
      <c r="F218" s="49">
        <v>3.0</v>
      </c>
      <c r="G218" s="61">
        <f t="shared" si="2"/>
        <v>100</v>
      </c>
      <c r="H218" s="51" t="s">
        <v>1120</v>
      </c>
    </row>
    <row r="219">
      <c r="A219" s="45" t="str">
        <f t="shared" si="1"/>
        <v>9409090</v>
      </c>
      <c r="B219" s="46" t="s">
        <v>1546</v>
      </c>
      <c r="C219" s="47" t="s">
        <v>1547</v>
      </c>
      <c r="D219" s="48">
        <v>2.0</v>
      </c>
      <c r="E219" s="49">
        <v>2.0</v>
      </c>
      <c r="F219" s="49">
        <v>2.0</v>
      </c>
      <c r="G219" s="61">
        <f t="shared" si="2"/>
        <v>100</v>
      </c>
      <c r="H219" s="51" t="s">
        <v>1120</v>
      </c>
    </row>
    <row r="220">
      <c r="A220" s="45" t="str">
        <f t="shared" si="1"/>
        <v>9409090</v>
      </c>
      <c r="B220" s="46" t="s">
        <v>1548</v>
      </c>
      <c r="C220" s="47" t="s">
        <v>1549</v>
      </c>
      <c r="D220" s="48">
        <v>2.0</v>
      </c>
      <c r="E220" s="49">
        <v>2.0</v>
      </c>
      <c r="F220" s="49">
        <v>2.0</v>
      </c>
      <c r="G220" s="61">
        <f t="shared" si="2"/>
        <v>100</v>
      </c>
      <c r="H220" s="51" t="s">
        <v>1120</v>
      </c>
    </row>
    <row r="221">
      <c r="A221" s="45" t="str">
        <f t="shared" si="1"/>
        <v>9409090</v>
      </c>
      <c r="B221" s="46" t="s">
        <v>1550</v>
      </c>
      <c r="C221" s="47" t="s">
        <v>1551</v>
      </c>
      <c r="D221" s="48">
        <v>3.0</v>
      </c>
      <c r="E221" s="49">
        <v>3.0</v>
      </c>
      <c r="F221" s="49">
        <v>3.0</v>
      </c>
      <c r="G221" s="61">
        <f t="shared" si="2"/>
        <v>100</v>
      </c>
      <c r="H221" s="51" t="s">
        <v>1120</v>
      </c>
    </row>
    <row r="222">
      <c r="A222" s="45" t="str">
        <f t="shared" si="1"/>
        <v>9409090</v>
      </c>
      <c r="B222" s="46" t="s">
        <v>1552</v>
      </c>
      <c r="C222" s="47" t="s">
        <v>1553</v>
      </c>
      <c r="D222" s="48">
        <v>2.0</v>
      </c>
      <c r="E222" s="49">
        <v>2.0</v>
      </c>
      <c r="F222" s="49">
        <v>2.0</v>
      </c>
      <c r="G222" s="61">
        <f t="shared" si="2"/>
        <v>100</v>
      </c>
      <c r="H222" s="51" t="s">
        <v>1120</v>
      </c>
    </row>
    <row r="223">
      <c r="A223" s="45" t="str">
        <f t="shared" si="1"/>
        <v>9409091</v>
      </c>
      <c r="B223" s="46" t="s">
        <v>1554</v>
      </c>
      <c r="C223" s="47" t="s">
        <v>1555</v>
      </c>
      <c r="D223" s="48">
        <v>2.0</v>
      </c>
      <c r="E223" s="49">
        <v>3.0</v>
      </c>
      <c r="F223" s="49">
        <v>2.0</v>
      </c>
      <c r="G223" s="61">
        <f t="shared" si="2"/>
        <v>100</v>
      </c>
      <c r="H223" s="51" t="s">
        <v>1120</v>
      </c>
    </row>
    <row r="224">
      <c r="A224" s="45" t="str">
        <f t="shared" si="1"/>
        <v>9409091</v>
      </c>
      <c r="B224" s="46" t="s">
        <v>1556</v>
      </c>
      <c r="C224" s="47" t="s">
        <v>1557</v>
      </c>
      <c r="D224" s="48">
        <v>2.0</v>
      </c>
      <c r="E224" s="49">
        <v>3.0</v>
      </c>
      <c r="F224" s="49">
        <v>2.0</v>
      </c>
      <c r="G224" s="61">
        <f t="shared" si="2"/>
        <v>100</v>
      </c>
      <c r="H224" s="51" t="s">
        <v>1120</v>
      </c>
    </row>
    <row r="225">
      <c r="A225" s="45" t="str">
        <f t="shared" si="1"/>
        <v>9409091</v>
      </c>
      <c r="B225" s="46" t="s">
        <v>1558</v>
      </c>
      <c r="C225" s="47" t="s">
        <v>1559</v>
      </c>
      <c r="D225" s="48">
        <v>2.0</v>
      </c>
      <c r="E225" s="49">
        <v>3.0</v>
      </c>
      <c r="F225" s="49">
        <v>2.0</v>
      </c>
      <c r="G225" s="61">
        <f t="shared" si="2"/>
        <v>100</v>
      </c>
      <c r="H225" s="51" t="s">
        <v>1120</v>
      </c>
    </row>
    <row r="226">
      <c r="A226" s="45" t="str">
        <f t="shared" si="1"/>
        <v>9409091</v>
      </c>
      <c r="B226" s="46" t="s">
        <v>1560</v>
      </c>
      <c r="C226" s="47" t="s">
        <v>1299</v>
      </c>
      <c r="D226" s="48">
        <v>2.0</v>
      </c>
      <c r="E226" s="49">
        <v>4.0</v>
      </c>
      <c r="F226" s="49">
        <v>2.0</v>
      </c>
      <c r="G226" s="61">
        <f t="shared" si="2"/>
        <v>100</v>
      </c>
      <c r="H226" s="51" t="s">
        <v>1120</v>
      </c>
    </row>
    <row r="227">
      <c r="A227" s="45" t="str">
        <f t="shared" si="1"/>
        <v>9409091</v>
      </c>
      <c r="B227" s="46" t="s">
        <v>1561</v>
      </c>
      <c r="C227" s="47" t="s">
        <v>1562</v>
      </c>
      <c r="D227" s="48">
        <v>2.0</v>
      </c>
      <c r="E227" s="49">
        <v>4.0</v>
      </c>
      <c r="F227" s="49">
        <v>2.0</v>
      </c>
      <c r="G227" s="61">
        <f t="shared" si="2"/>
        <v>100</v>
      </c>
      <c r="H227" s="51" t="s">
        <v>1120</v>
      </c>
    </row>
    <row r="228">
      <c r="A228" s="45" t="str">
        <f t="shared" si="1"/>
        <v>9409091</v>
      </c>
      <c r="B228" s="46" t="s">
        <v>1563</v>
      </c>
      <c r="C228" s="47" t="s">
        <v>1564</v>
      </c>
      <c r="D228" s="48">
        <v>2.0</v>
      </c>
      <c r="E228" s="49">
        <v>4.0</v>
      </c>
      <c r="F228" s="49">
        <v>2.0</v>
      </c>
      <c r="G228" s="61">
        <f t="shared" si="2"/>
        <v>100</v>
      </c>
      <c r="H228" s="51" t="s">
        <v>1120</v>
      </c>
    </row>
    <row r="229">
      <c r="A229" s="45" t="str">
        <f t="shared" si="1"/>
        <v>9409091</v>
      </c>
      <c r="B229" s="46" t="s">
        <v>1565</v>
      </c>
      <c r="C229" s="47" t="s">
        <v>1566</v>
      </c>
      <c r="D229" s="48">
        <v>2.0</v>
      </c>
      <c r="E229" s="49">
        <v>4.0</v>
      </c>
      <c r="F229" s="49">
        <v>2.0</v>
      </c>
      <c r="G229" s="61">
        <f t="shared" si="2"/>
        <v>100</v>
      </c>
      <c r="H229" s="51" t="s">
        <v>1120</v>
      </c>
    </row>
    <row r="230">
      <c r="A230" s="45" t="str">
        <f t="shared" si="1"/>
        <v>9409091</v>
      </c>
      <c r="B230" s="46" t="s">
        <v>1567</v>
      </c>
      <c r="C230" s="47" t="s">
        <v>1568</v>
      </c>
      <c r="D230" s="48">
        <v>2.0</v>
      </c>
      <c r="E230" s="49">
        <v>4.0</v>
      </c>
      <c r="F230" s="49">
        <v>2.0</v>
      </c>
      <c r="G230" s="61">
        <f t="shared" si="2"/>
        <v>100</v>
      </c>
      <c r="H230" s="51" t="s">
        <v>1120</v>
      </c>
    </row>
    <row r="231">
      <c r="A231" s="45" t="str">
        <f t="shared" si="1"/>
        <v>9409092</v>
      </c>
      <c r="B231" s="46" t="s">
        <v>1569</v>
      </c>
      <c r="C231" s="47" t="s">
        <v>1570</v>
      </c>
      <c r="D231" s="48">
        <v>2.0</v>
      </c>
      <c r="E231" s="49">
        <v>2.0</v>
      </c>
      <c r="F231" s="49">
        <v>2.0</v>
      </c>
      <c r="G231" s="61">
        <f t="shared" si="2"/>
        <v>100</v>
      </c>
      <c r="H231" s="51" t="s">
        <v>1120</v>
      </c>
    </row>
    <row r="232">
      <c r="A232" s="45" t="str">
        <f t="shared" si="1"/>
        <v>9409092</v>
      </c>
      <c r="B232" s="46" t="s">
        <v>1571</v>
      </c>
      <c r="C232" s="47" t="s">
        <v>1572</v>
      </c>
      <c r="D232" s="48">
        <v>2.0</v>
      </c>
      <c r="E232" s="49">
        <v>2.0</v>
      </c>
      <c r="F232" s="49">
        <v>2.0</v>
      </c>
      <c r="G232" s="61">
        <f t="shared" si="2"/>
        <v>100</v>
      </c>
      <c r="H232" s="51" t="s">
        <v>1120</v>
      </c>
    </row>
    <row r="233">
      <c r="A233" s="45" t="str">
        <f t="shared" si="1"/>
        <v>9409092</v>
      </c>
      <c r="B233" s="46" t="s">
        <v>1573</v>
      </c>
      <c r="C233" s="47" t="s">
        <v>99</v>
      </c>
      <c r="D233" s="48">
        <v>2.0</v>
      </c>
      <c r="E233" s="49">
        <v>2.0</v>
      </c>
      <c r="F233" s="49">
        <v>2.0</v>
      </c>
      <c r="G233" s="61">
        <f t="shared" si="2"/>
        <v>100</v>
      </c>
      <c r="H233" s="51" t="s">
        <v>1120</v>
      </c>
    </row>
    <row r="234">
      <c r="A234" s="45" t="str">
        <f t="shared" si="1"/>
        <v>9409092</v>
      </c>
      <c r="B234" s="46" t="s">
        <v>1574</v>
      </c>
      <c r="C234" s="47" t="s">
        <v>99</v>
      </c>
      <c r="D234" s="48">
        <v>3.0</v>
      </c>
      <c r="E234" s="49">
        <v>3.0</v>
      </c>
      <c r="F234" s="49">
        <v>3.0</v>
      </c>
      <c r="G234" s="61">
        <f t="shared" si="2"/>
        <v>100</v>
      </c>
      <c r="H234" s="51" t="s">
        <v>1120</v>
      </c>
    </row>
    <row r="235">
      <c r="A235" s="45" t="str">
        <f t="shared" si="1"/>
        <v>9409092</v>
      </c>
      <c r="B235" s="46" t="s">
        <v>1575</v>
      </c>
      <c r="C235" s="47" t="s">
        <v>99</v>
      </c>
      <c r="D235" s="48">
        <v>2.0</v>
      </c>
      <c r="E235" s="49">
        <v>2.0</v>
      </c>
      <c r="F235" s="49">
        <v>2.0</v>
      </c>
      <c r="G235" s="61">
        <f t="shared" si="2"/>
        <v>100</v>
      </c>
      <c r="H235" s="51" t="s">
        <v>1120</v>
      </c>
    </row>
    <row r="236">
      <c r="A236" s="45" t="str">
        <f t="shared" si="1"/>
        <v>9409100</v>
      </c>
      <c r="B236" s="46" t="s">
        <v>1576</v>
      </c>
      <c r="C236" s="47" t="s">
        <v>1577</v>
      </c>
      <c r="D236" s="48">
        <v>2.0</v>
      </c>
      <c r="E236" s="49">
        <v>2.0</v>
      </c>
      <c r="F236" s="49">
        <v>2.0</v>
      </c>
      <c r="G236" s="61">
        <f t="shared" si="2"/>
        <v>100</v>
      </c>
      <c r="H236" s="51" t="s">
        <v>1120</v>
      </c>
    </row>
    <row r="237">
      <c r="A237" s="45" t="str">
        <f t="shared" si="1"/>
        <v>9409100</v>
      </c>
      <c r="B237" s="46" t="s">
        <v>1578</v>
      </c>
      <c r="C237" s="47" t="s">
        <v>1207</v>
      </c>
      <c r="D237" s="48">
        <v>2.0</v>
      </c>
      <c r="E237" s="49">
        <v>2.0</v>
      </c>
      <c r="F237" s="49">
        <v>2.0</v>
      </c>
      <c r="G237" s="61">
        <f t="shared" si="2"/>
        <v>100</v>
      </c>
      <c r="H237" s="51" t="s">
        <v>1120</v>
      </c>
    </row>
    <row r="238">
      <c r="A238" s="45" t="str">
        <f t="shared" si="1"/>
        <v>9409100</v>
      </c>
      <c r="B238" s="46" t="s">
        <v>1579</v>
      </c>
      <c r="C238" s="47" t="s">
        <v>1378</v>
      </c>
      <c r="D238" s="48">
        <v>2.0</v>
      </c>
      <c r="E238" s="49">
        <v>2.0</v>
      </c>
      <c r="F238" s="49">
        <v>2.0</v>
      </c>
      <c r="G238" s="61">
        <f t="shared" si="2"/>
        <v>100</v>
      </c>
      <c r="H238" s="51" t="s">
        <v>1120</v>
      </c>
    </row>
    <row r="239">
      <c r="A239" s="45" t="str">
        <f t="shared" si="1"/>
        <v>9409100</v>
      </c>
      <c r="B239" s="46" t="s">
        <v>1580</v>
      </c>
      <c r="C239" s="47" t="s">
        <v>1581</v>
      </c>
      <c r="D239" s="48">
        <v>2.0</v>
      </c>
      <c r="E239" s="49">
        <v>2.0</v>
      </c>
      <c r="F239" s="49">
        <v>2.0</v>
      </c>
      <c r="G239" s="61">
        <f t="shared" si="2"/>
        <v>100</v>
      </c>
      <c r="H239" s="51" t="s">
        <v>1120</v>
      </c>
    </row>
    <row r="240">
      <c r="A240" s="45" t="str">
        <f t="shared" si="1"/>
        <v>9409100</v>
      </c>
      <c r="B240" s="46" t="s">
        <v>1582</v>
      </c>
      <c r="C240" s="47" t="s">
        <v>1583</v>
      </c>
      <c r="D240" s="48">
        <v>2.0</v>
      </c>
      <c r="E240" s="49">
        <v>2.0</v>
      </c>
      <c r="F240" s="49">
        <v>2.0</v>
      </c>
      <c r="G240" s="61">
        <f t="shared" si="2"/>
        <v>100</v>
      </c>
      <c r="H240" s="51" t="s">
        <v>1120</v>
      </c>
    </row>
    <row r="241">
      <c r="A241" s="45" t="str">
        <f t="shared" si="1"/>
        <v>9409100</v>
      </c>
      <c r="B241" s="46" t="s">
        <v>1584</v>
      </c>
      <c r="C241" s="47" t="s">
        <v>1585</v>
      </c>
      <c r="D241" s="48">
        <v>3.0</v>
      </c>
      <c r="E241" s="49">
        <v>4.0</v>
      </c>
      <c r="F241" s="49">
        <v>4.0</v>
      </c>
      <c r="G241" s="61">
        <f t="shared" si="2"/>
        <v>133.3333333</v>
      </c>
      <c r="H241" s="51" t="s">
        <v>1120</v>
      </c>
    </row>
    <row r="242">
      <c r="A242" s="45" t="str">
        <f t="shared" si="1"/>
        <v>9409100</v>
      </c>
      <c r="B242" s="46" t="s">
        <v>1586</v>
      </c>
      <c r="C242" s="47" t="s">
        <v>1587</v>
      </c>
      <c r="D242" s="48">
        <v>2.0</v>
      </c>
      <c r="E242" s="49">
        <v>2.0</v>
      </c>
      <c r="F242" s="49">
        <v>2.0</v>
      </c>
      <c r="G242" s="61">
        <f t="shared" si="2"/>
        <v>100</v>
      </c>
      <c r="H242" s="51" t="s">
        <v>1120</v>
      </c>
    </row>
    <row r="243">
      <c r="A243" s="45" t="str">
        <f t="shared" si="1"/>
        <v>9409100</v>
      </c>
      <c r="B243" s="46" t="s">
        <v>1588</v>
      </c>
      <c r="C243" s="47" t="s">
        <v>1168</v>
      </c>
      <c r="D243" s="48">
        <v>3.0</v>
      </c>
      <c r="E243" s="49">
        <v>4.0</v>
      </c>
      <c r="F243" s="49">
        <v>3.0</v>
      </c>
      <c r="G243" s="61">
        <f t="shared" si="2"/>
        <v>100</v>
      </c>
      <c r="H243" s="51" t="s">
        <v>1120</v>
      </c>
    </row>
    <row r="244">
      <c r="A244" s="45" t="str">
        <f t="shared" si="1"/>
        <v>9409100</v>
      </c>
      <c r="B244" s="46" t="s">
        <v>1589</v>
      </c>
      <c r="C244" s="47" t="s">
        <v>1590</v>
      </c>
      <c r="D244" s="48">
        <v>2.0</v>
      </c>
      <c r="E244" s="49">
        <v>2.0</v>
      </c>
      <c r="F244" s="49">
        <v>2.0</v>
      </c>
      <c r="G244" s="61">
        <f t="shared" si="2"/>
        <v>100</v>
      </c>
      <c r="H244" s="51" t="s">
        <v>1120</v>
      </c>
    </row>
    <row r="245">
      <c r="A245" s="45" t="str">
        <f t="shared" si="1"/>
        <v>9409100</v>
      </c>
      <c r="B245" s="46" t="s">
        <v>1591</v>
      </c>
      <c r="C245" s="47" t="s">
        <v>1592</v>
      </c>
      <c r="D245" s="48">
        <v>2.0</v>
      </c>
      <c r="E245" s="49">
        <v>3.0</v>
      </c>
      <c r="F245" s="49">
        <v>2.0</v>
      </c>
      <c r="G245" s="61">
        <f t="shared" si="2"/>
        <v>100</v>
      </c>
      <c r="H245" s="51" t="s">
        <v>1120</v>
      </c>
    </row>
    <row r="246">
      <c r="A246" s="45" t="str">
        <f t="shared" si="1"/>
        <v>9409100</v>
      </c>
      <c r="B246" s="46" t="s">
        <v>1593</v>
      </c>
      <c r="C246" s="47" t="s">
        <v>1594</v>
      </c>
      <c r="D246" s="48">
        <v>2.0</v>
      </c>
      <c r="E246" s="49">
        <v>2.0</v>
      </c>
      <c r="F246" s="49">
        <v>2.0</v>
      </c>
      <c r="G246" s="61">
        <f t="shared" si="2"/>
        <v>100</v>
      </c>
      <c r="H246" s="51" t="s">
        <v>1120</v>
      </c>
    </row>
    <row r="247">
      <c r="A247" s="45" t="str">
        <f t="shared" si="1"/>
        <v>9409100</v>
      </c>
      <c r="B247" s="46" t="s">
        <v>1595</v>
      </c>
      <c r="C247" s="47" t="s">
        <v>1596</v>
      </c>
      <c r="D247" s="48">
        <v>2.0</v>
      </c>
      <c r="E247" s="49">
        <v>2.0</v>
      </c>
      <c r="F247" s="49">
        <v>2.0</v>
      </c>
      <c r="G247" s="61">
        <f t="shared" si="2"/>
        <v>100</v>
      </c>
      <c r="H247" s="51" t="s">
        <v>1120</v>
      </c>
    </row>
    <row r="248">
      <c r="A248" s="45" t="str">
        <f t="shared" si="1"/>
        <v>9409100</v>
      </c>
      <c r="B248" s="46" t="s">
        <v>1597</v>
      </c>
      <c r="C248" s="47" t="s">
        <v>1598</v>
      </c>
      <c r="D248" s="48">
        <v>2.0</v>
      </c>
      <c r="E248" s="49">
        <v>2.0</v>
      </c>
      <c r="F248" s="49">
        <v>2.0</v>
      </c>
      <c r="G248" s="61">
        <f t="shared" si="2"/>
        <v>100</v>
      </c>
      <c r="H248" s="51" t="s">
        <v>1120</v>
      </c>
    </row>
    <row r="249">
      <c r="A249" s="45" t="str">
        <f t="shared" si="1"/>
        <v>9409100</v>
      </c>
      <c r="B249" s="46" t="s">
        <v>1599</v>
      </c>
      <c r="C249" s="47" t="s">
        <v>1600</v>
      </c>
      <c r="D249" s="48">
        <v>2.0</v>
      </c>
      <c r="E249" s="49">
        <v>2.0</v>
      </c>
      <c r="F249" s="49">
        <v>2.0</v>
      </c>
      <c r="G249" s="61">
        <f t="shared" si="2"/>
        <v>100</v>
      </c>
      <c r="H249" s="51" t="s">
        <v>1120</v>
      </c>
    </row>
    <row r="250">
      <c r="A250" s="45" t="str">
        <f t="shared" si="1"/>
        <v>9409100</v>
      </c>
      <c r="B250" s="46" t="s">
        <v>1601</v>
      </c>
      <c r="C250" s="47" t="s">
        <v>1602</v>
      </c>
      <c r="D250" s="48">
        <v>2.0</v>
      </c>
      <c r="E250" s="49">
        <v>3.0</v>
      </c>
      <c r="F250" s="49">
        <v>2.0</v>
      </c>
      <c r="G250" s="61">
        <f t="shared" si="2"/>
        <v>100</v>
      </c>
      <c r="H250" s="51" t="s">
        <v>1120</v>
      </c>
    </row>
    <row r="251">
      <c r="A251" s="45" t="str">
        <f t="shared" si="1"/>
        <v>9409100</v>
      </c>
      <c r="B251" s="46" t="s">
        <v>1603</v>
      </c>
      <c r="C251" s="47" t="s">
        <v>1604</v>
      </c>
      <c r="D251" s="48">
        <v>2.0</v>
      </c>
      <c r="E251" s="49">
        <v>2.0</v>
      </c>
      <c r="F251" s="49">
        <v>2.0</v>
      </c>
      <c r="G251" s="61">
        <f t="shared" si="2"/>
        <v>100</v>
      </c>
      <c r="H251" s="51" t="s">
        <v>1120</v>
      </c>
    </row>
    <row r="252">
      <c r="A252" s="45" t="str">
        <f t="shared" si="1"/>
        <v>9409100</v>
      </c>
      <c r="B252" s="46" t="s">
        <v>1605</v>
      </c>
      <c r="C252" s="47" t="s">
        <v>1606</v>
      </c>
      <c r="D252" s="48">
        <v>2.0</v>
      </c>
      <c r="E252" s="49">
        <v>2.0</v>
      </c>
      <c r="F252" s="49">
        <v>2.0</v>
      </c>
      <c r="G252" s="61">
        <f t="shared" si="2"/>
        <v>100</v>
      </c>
      <c r="H252" s="51" t="s">
        <v>1120</v>
      </c>
    </row>
    <row r="253">
      <c r="A253" s="45" t="str">
        <f t="shared" si="1"/>
        <v>9409100</v>
      </c>
      <c r="B253" s="46" t="s">
        <v>1607</v>
      </c>
      <c r="C253" s="47" t="s">
        <v>1608</v>
      </c>
      <c r="D253" s="48">
        <v>2.0</v>
      </c>
      <c r="E253" s="49">
        <v>2.0</v>
      </c>
      <c r="F253" s="49">
        <v>2.0</v>
      </c>
      <c r="G253" s="61">
        <f t="shared" si="2"/>
        <v>100</v>
      </c>
      <c r="H253" s="51" t="s">
        <v>1120</v>
      </c>
    </row>
    <row r="254">
      <c r="A254" s="45" t="str">
        <f t="shared" si="1"/>
        <v>9409100</v>
      </c>
      <c r="B254" s="46" t="s">
        <v>1609</v>
      </c>
      <c r="C254" s="47" t="s">
        <v>1610</v>
      </c>
      <c r="D254" s="48">
        <v>3.0</v>
      </c>
      <c r="E254" s="49">
        <v>4.0</v>
      </c>
      <c r="F254" s="49">
        <v>3.0</v>
      </c>
      <c r="G254" s="61">
        <f t="shared" si="2"/>
        <v>100</v>
      </c>
      <c r="H254" s="51" t="s">
        <v>1120</v>
      </c>
    </row>
    <row r="255">
      <c r="A255" s="45" t="str">
        <f t="shared" si="1"/>
        <v>9409100</v>
      </c>
      <c r="B255" s="46" t="s">
        <v>1611</v>
      </c>
      <c r="C255" s="47" t="s">
        <v>1612</v>
      </c>
      <c r="D255" s="48">
        <v>2.0</v>
      </c>
      <c r="E255" s="49">
        <v>3.0</v>
      </c>
      <c r="F255" s="49">
        <v>2.0</v>
      </c>
      <c r="G255" s="61">
        <f t="shared" si="2"/>
        <v>100</v>
      </c>
      <c r="H255" s="51" t="s">
        <v>1120</v>
      </c>
    </row>
    <row r="256">
      <c r="A256" s="45" t="str">
        <f t="shared" si="1"/>
        <v>9409100</v>
      </c>
      <c r="B256" s="46" t="s">
        <v>1613</v>
      </c>
      <c r="C256" s="47" t="s">
        <v>1614</v>
      </c>
      <c r="D256" s="48">
        <v>2.0</v>
      </c>
      <c r="E256" s="49">
        <v>2.0</v>
      </c>
      <c r="F256" s="49">
        <v>2.0</v>
      </c>
      <c r="G256" s="61">
        <f t="shared" si="2"/>
        <v>100</v>
      </c>
      <c r="H256" s="51" t="s">
        <v>1120</v>
      </c>
    </row>
    <row r="257">
      <c r="A257" s="45" t="str">
        <f t="shared" si="1"/>
        <v>9409101</v>
      </c>
      <c r="B257" s="46" t="s">
        <v>1615</v>
      </c>
      <c r="C257" s="47" t="s">
        <v>1616</v>
      </c>
      <c r="D257" s="48">
        <v>3.0</v>
      </c>
      <c r="E257" s="49">
        <v>3.0</v>
      </c>
      <c r="F257" s="49">
        <v>3.0</v>
      </c>
      <c r="G257" s="61">
        <f t="shared" si="2"/>
        <v>100</v>
      </c>
      <c r="H257" s="51" t="s">
        <v>1120</v>
      </c>
    </row>
    <row r="258">
      <c r="A258" s="45" t="str">
        <f t="shared" si="1"/>
        <v>9409101</v>
      </c>
      <c r="B258" s="46" t="s">
        <v>1617</v>
      </c>
      <c r="C258" s="47" t="s">
        <v>1618</v>
      </c>
      <c r="D258" s="48">
        <v>3.0</v>
      </c>
      <c r="E258" s="49">
        <v>3.0</v>
      </c>
      <c r="F258" s="49">
        <v>3.0</v>
      </c>
      <c r="G258" s="61">
        <f t="shared" si="2"/>
        <v>100</v>
      </c>
      <c r="H258" s="51" t="s">
        <v>1120</v>
      </c>
    </row>
    <row r="259">
      <c r="A259" s="45" t="str">
        <f t="shared" si="1"/>
        <v>9409101</v>
      </c>
      <c r="B259" s="46" t="s">
        <v>1619</v>
      </c>
      <c r="C259" s="47" t="s">
        <v>1620</v>
      </c>
      <c r="D259" s="48">
        <v>3.0</v>
      </c>
      <c r="E259" s="49">
        <v>3.0</v>
      </c>
      <c r="F259" s="49">
        <v>3.0</v>
      </c>
      <c r="G259" s="61">
        <f t="shared" si="2"/>
        <v>100</v>
      </c>
      <c r="H259" s="51" t="s">
        <v>1120</v>
      </c>
    </row>
    <row r="260">
      <c r="A260" s="45" t="str">
        <f t="shared" si="1"/>
        <v>9409101</v>
      </c>
      <c r="B260" s="46" t="s">
        <v>1621</v>
      </c>
      <c r="C260" s="47" t="s">
        <v>1622</v>
      </c>
      <c r="D260" s="48">
        <v>3.0</v>
      </c>
      <c r="E260" s="49">
        <v>3.0</v>
      </c>
      <c r="F260" s="49">
        <v>3.0</v>
      </c>
      <c r="G260" s="61">
        <f t="shared" si="2"/>
        <v>100</v>
      </c>
      <c r="H260" s="51" t="s">
        <v>1120</v>
      </c>
    </row>
    <row r="261">
      <c r="A261" s="45" t="str">
        <f t="shared" si="1"/>
        <v>9409101</v>
      </c>
      <c r="B261" s="46" t="s">
        <v>1623</v>
      </c>
      <c r="C261" s="47" t="s">
        <v>1624</v>
      </c>
      <c r="D261" s="48">
        <v>3.0</v>
      </c>
      <c r="E261" s="49">
        <v>3.0</v>
      </c>
      <c r="F261" s="49">
        <v>3.0</v>
      </c>
      <c r="G261" s="61">
        <f t="shared" si="2"/>
        <v>100</v>
      </c>
      <c r="H261" s="51" t="s">
        <v>1120</v>
      </c>
    </row>
    <row r="262">
      <c r="A262" s="45" t="str">
        <f t="shared" si="1"/>
        <v>9409101</v>
      </c>
      <c r="B262" s="46" t="s">
        <v>1625</v>
      </c>
      <c r="C262" s="47" t="s">
        <v>1626</v>
      </c>
      <c r="D262" s="48">
        <v>3.0</v>
      </c>
      <c r="E262" s="49">
        <v>3.0</v>
      </c>
      <c r="F262" s="49">
        <v>3.0</v>
      </c>
      <c r="G262" s="61">
        <f t="shared" si="2"/>
        <v>100</v>
      </c>
      <c r="H262" s="51" t="s">
        <v>1120</v>
      </c>
    </row>
    <row r="263">
      <c r="A263" s="45" t="str">
        <f t="shared" si="1"/>
        <v>9409101</v>
      </c>
      <c r="B263" s="46" t="s">
        <v>1627</v>
      </c>
      <c r="C263" s="47" t="s">
        <v>1628</v>
      </c>
      <c r="D263" s="48">
        <v>3.0</v>
      </c>
      <c r="E263" s="49">
        <v>3.0</v>
      </c>
      <c r="F263" s="49">
        <v>3.0</v>
      </c>
      <c r="G263" s="61">
        <f t="shared" si="2"/>
        <v>100</v>
      </c>
      <c r="H263" s="51" t="s">
        <v>1120</v>
      </c>
    </row>
    <row r="264">
      <c r="A264" s="45" t="str">
        <f t="shared" si="1"/>
        <v>9409101</v>
      </c>
      <c r="B264" s="46" t="s">
        <v>1629</v>
      </c>
      <c r="C264" s="47" t="s">
        <v>1630</v>
      </c>
      <c r="D264" s="48">
        <v>3.0</v>
      </c>
      <c r="E264" s="49">
        <v>3.0</v>
      </c>
      <c r="F264" s="49">
        <v>3.0</v>
      </c>
      <c r="G264" s="61">
        <f t="shared" si="2"/>
        <v>100</v>
      </c>
      <c r="H264" s="51" t="s">
        <v>1120</v>
      </c>
    </row>
    <row r="265">
      <c r="A265" s="45" t="str">
        <f t="shared" si="1"/>
        <v>9409101</v>
      </c>
      <c r="B265" s="46" t="s">
        <v>1631</v>
      </c>
      <c r="C265" s="47" t="s">
        <v>1632</v>
      </c>
      <c r="D265" s="48">
        <v>4.0</v>
      </c>
      <c r="E265" s="49">
        <v>4.0</v>
      </c>
      <c r="F265" s="49">
        <v>4.0</v>
      </c>
      <c r="G265" s="61">
        <f t="shared" si="2"/>
        <v>100</v>
      </c>
      <c r="H265" s="51" t="s">
        <v>1120</v>
      </c>
    </row>
    <row r="266">
      <c r="A266" s="45" t="str">
        <f t="shared" si="1"/>
        <v>9409101</v>
      </c>
      <c r="B266" s="46" t="s">
        <v>1633</v>
      </c>
      <c r="C266" s="47" t="s">
        <v>1634</v>
      </c>
      <c r="D266" s="48">
        <v>3.0</v>
      </c>
      <c r="E266" s="49">
        <v>3.0</v>
      </c>
      <c r="F266" s="49">
        <v>3.0</v>
      </c>
      <c r="G266" s="61">
        <f t="shared" si="2"/>
        <v>100</v>
      </c>
      <c r="H266" s="51" t="s">
        <v>1120</v>
      </c>
    </row>
    <row r="267">
      <c r="A267" s="45" t="str">
        <f t="shared" si="1"/>
        <v>9409101</v>
      </c>
      <c r="B267" s="46" t="s">
        <v>1635</v>
      </c>
      <c r="C267" s="47" t="s">
        <v>1636</v>
      </c>
      <c r="D267" s="48">
        <v>3.0</v>
      </c>
      <c r="E267" s="49">
        <v>3.0</v>
      </c>
      <c r="F267" s="49">
        <v>3.0</v>
      </c>
      <c r="G267" s="61">
        <f t="shared" si="2"/>
        <v>100</v>
      </c>
      <c r="H267" s="51" t="s">
        <v>1120</v>
      </c>
    </row>
    <row r="268">
      <c r="A268" s="45" t="str">
        <f t="shared" si="1"/>
        <v>9409101</v>
      </c>
      <c r="B268" s="46" t="s">
        <v>1637</v>
      </c>
      <c r="C268" s="47" t="s">
        <v>1638</v>
      </c>
      <c r="D268" s="48">
        <v>3.0</v>
      </c>
      <c r="E268" s="49">
        <v>3.0</v>
      </c>
      <c r="F268" s="49">
        <v>3.0</v>
      </c>
      <c r="G268" s="61">
        <f t="shared" si="2"/>
        <v>100</v>
      </c>
      <c r="H268" s="51" t="s">
        <v>1120</v>
      </c>
    </row>
    <row r="269">
      <c r="A269" s="45" t="str">
        <f t="shared" si="1"/>
        <v>9409101</v>
      </c>
      <c r="B269" s="46" t="s">
        <v>1639</v>
      </c>
      <c r="C269" s="47" t="s">
        <v>1640</v>
      </c>
      <c r="D269" s="48">
        <v>3.0</v>
      </c>
      <c r="E269" s="49">
        <v>3.0</v>
      </c>
      <c r="F269" s="49">
        <v>3.0</v>
      </c>
      <c r="G269" s="61">
        <f t="shared" si="2"/>
        <v>100</v>
      </c>
      <c r="H269" s="51" t="s">
        <v>1120</v>
      </c>
    </row>
    <row r="270">
      <c r="A270" s="45" t="str">
        <f t="shared" si="1"/>
        <v>9409101</v>
      </c>
      <c r="B270" s="46" t="s">
        <v>1641</v>
      </c>
      <c r="C270" s="47" t="s">
        <v>1642</v>
      </c>
      <c r="D270" s="48">
        <v>3.0</v>
      </c>
      <c r="E270" s="49">
        <v>3.0</v>
      </c>
      <c r="F270" s="49">
        <v>3.0</v>
      </c>
      <c r="G270" s="61">
        <f t="shared" si="2"/>
        <v>100</v>
      </c>
      <c r="H270" s="51" t="s">
        <v>1120</v>
      </c>
    </row>
    <row r="271">
      <c r="A271" s="45" t="str">
        <f t="shared" si="1"/>
        <v>9409101</v>
      </c>
      <c r="B271" s="46" t="s">
        <v>1643</v>
      </c>
      <c r="C271" s="47" t="s">
        <v>1644</v>
      </c>
      <c r="D271" s="48">
        <v>3.0</v>
      </c>
      <c r="E271" s="49">
        <v>3.0</v>
      </c>
      <c r="F271" s="49">
        <v>3.0</v>
      </c>
      <c r="G271" s="61">
        <f t="shared" si="2"/>
        <v>100</v>
      </c>
      <c r="H271" s="51" t="s">
        <v>1120</v>
      </c>
    </row>
    <row r="272">
      <c r="A272" s="45" t="str">
        <f t="shared" si="1"/>
        <v>9409101</v>
      </c>
      <c r="B272" s="46" t="s">
        <v>1645</v>
      </c>
      <c r="C272" s="47" t="s">
        <v>1646</v>
      </c>
      <c r="D272" s="48">
        <v>3.0</v>
      </c>
      <c r="E272" s="49">
        <v>3.0</v>
      </c>
      <c r="F272" s="49">
        <v>3.0</v>
      </c>
      <c r="G272" s="61">
        <f t="shared" si="2"/>
        <v>100</v>
      </c>
      <c r="H272" s="51" t="s">
        <v>1120</v>
      </c>
    </row>
  </sheetData>
  <conditionalFormatting sqref="G2:G272">
    <cfRule type="colorScale" priority="1">
      <colorScale>
        <cfvo type="formula" val="0"/>
        <cfvo type="formula" val="50"/>
        <cfvo type="formula" val="100"/>
        <color rgb="FFFF0000"/>
        <color rgb="FFFFFF00"/>
        <color rgb="FF00FF00"/>
      </colorScale>
    </cfRule>
  </conditionalFormatting>
  <conditionalFormatting sqref="C27:C272">
    <cfRule type="colorScale" priority="2">
      <colorScale>
        <cfvo type="min"/>
        <cfvo type="max"/>
        <color rgb="FFFFFFFF"/>
        <color rgb="FF57BB8A"/>
      </colorScale>
    </cfRule>
  </conditionalFormatting>
  <conditionalFormatting sqref="C27:C272">
    <cfRule type="colorScale" priority="3">
      <colorScale>
        <cfvo type="min"/>
        <cfvo type="max"/>
        <color rgb="FFFFFFFF"/>
        <color rgb="FF57BB8A"/>
      </colorScale>
    </cfRule>
  </conditionalFormatting>
  <conditionalFormatting sqref="G2:G272">
    <cfRule type="expression" dxfId="3" priority="4">
      <formula>ISERR(G2)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38"/>
    <col customWidth="1" min="2" max="2" width="26.5"/>
    <col customWidth="1" min="3" max="3" width="44.0"/>
    <col customWidth="1" min="4" max="4" width="15.0"/>
    <col customWidth="1" min="5" max="6" width="12.25"/>
    <col customWidth="1" min="7" max="7" width="13.0"/>
  </cols>
  <sheetData>
    <row r="1">
      <c r="A1" s="1" t="s">
        <v>0</v>
      </c>
      <c r="B1" s="1" t="s">
        <v>1</v>
      </c>
      <c r="C1" s="2" t="s">
        <v>1647</v>
      </c>
      <c r="D1" s="2" t="s">
        <v>5</v>
      </c>
      <c r="E1" s="2" t="s">
        <v>6</v>
      </c>
      <c r="F1" s="2" t="s">
        <v>1648</v>
      </c>
      <c r="G1" s="2" t="s">
        <v>7</v>
      </c>
    </row>
    <row r="2">
      <c r="A2" s="46" t="s">
        <v>13</v>
      </c>
      <c r="B2" s="47" t="str">
        <f>VLOOKUP(A2,progres!$A$2:$B$27,2,false)</f>
        <v>KEPULAUAN YAPEN</v>
      </c>
      <c r="C2" s="68" t="s">
        <v>1649</v>
      </c>
      <c r="D2" s="48">
        <v>17.0</v>
      </c>
      <c r="E2" s="49">
        <v>17.0</v>
      </c>
      <c r="F2" s="49">
        <v>78.0</v>
      </c>
      <c r="G2" s="50">
        <f t="shared" ref="G2:G875" si="1">100*E2/D2</f>
        <v>100</v>
      </c>
    </row>
    <row r="3">
      <c r="A3" s="46" t="s">
        <v>13</v>
      </c>
      <c r="B3" s="47" t="str">
        <f>VLOOKUP(A3,progres!$A$2:$B$27,2,false)</f>
        <v>KEPULAUAN YAPEN</v>
      </c>
      <c r="C3" s="68" t="s">
        <v>1650</v>
      </c>
      <c r="D3" s="48">
        <v>20.0</v>
      </c>
      <c r="E3" s="49">
        <v>20.0</v>
      </c>
      <c r="F3" s="49">
        <v>149.0</v>
      </c>
      <c r="G3" s="50">
        <f t="shared" si="1"/>
        <v>100</v>
      </c>
    </row>
    <row r="4">
      <c r="A4" s="46" t="s">
        <v>13</v>
      </c>
      <c r="B4" s="47" t="str">
        <f>VLOOKUP(A4,progres!$A$2:$B$27,2,false)</f>
        <v>KEPULAUAN YAPEN</v>
      </c>
      <c r="C4" s="68" t="s">
        <v>1651</v>
      </c>
      <c r="D4" s="48">
        <v>17.0</v>
      </c>
      <c r="E4" s="49">
        <v>16.0</v>
      </c>
      <c r="F4" s="49">
        <v>85.0</v>
      </c>
      <c r="G4" s="50">
        <f t="shared" si="1"/>
        <v>94.11764706</v>
      </c>
    </row>
    <row r="5" ht="17.25" customHeight="1">
      <c r="A5" s="46" t="s">
        <v>13</v>
      </c>
      <c r="B5" s="47" t="str">
        <f>VLOOKUP(A5,progres!$A$2:$B$27,2,false)</f>
        <v>KEPULAUAN YAPEN</v>
      </c>
      <c r="C5" s="68" t="s">
        <v>1652</v>
      </c>
      <c r="D5" s="48">
        <v>23.0</v>
      </c>
      <c r="E5" s="49">
        <v>14.0</v>
      </c>
      <c r="F5" s="49">
        <v>72.0</v>
      </c>
      <c r="G5" s="50">
        <f t="shared" si="1"/>
        <v>60.86956522</v>
      </c>
    </row>
    <row r="6" ht="17.25" customHeight="1">
      <c r="A6" s="46" t="s">
        <v>13</v>
      </c>
      <c r="B6" s="47" t="str">
        <f>VLOOKUP(A6,progres!$A$2:$B$27,2,false)</f>
        <v>KEPULAUAN YAPEN</v>
      </c>
      <c r="C6" s="68" t="s">
        <v>1653</v>
      </c>
      <c r="D6" s="48">
        <v>16.0</v>
      </c>
      <c r="E6" s="49">
        <v>16.0</v>
      </c>
      <c r="F6" s="49">
        <v>98.0</v>
      </c>
      <c r="G6" s="50">
        <f t="shared" si="1"/>
        <v>100</v>
      </c>
    </row>
    <row r="7" ht="17.25" customHeight="1">
      <c r="A7" s="46" t="s">
        <v>13</v>
      </c>
      <c r="B7" s="47" t="str">
        <f>VLOOKUP(A7,progres!$A$2:$B$27,2,false)</f>
        <v>KEPULAUAN YAPEN</v>
      </c>
      <c r="C7" s="68" t="s">
        <v>1654</v>
      </c>
      <c r="D7" s="48">
        <v>32.0</v>
      </c>
      <c r="E7" s="49">
        <v>32.0</v>
      </c>
      <c r="F7" s="49">
        <v>0.0</v>
      </c>
      <c r="G7" s="50">
        <f t="shared" si="1"/>
        <v>100</v>
      </c>
    </row>
    <row r="8" ht="17.25" customHeight="1">
      <c r="A8" s="46" t="s">
        <v>13</v>
      </c>
      <c r="B8" s="47" t="str">
        <f>VLOOKUP(A8,progres!$A$2:$B$27,2,false)</f>
        <v>KEPULAUAN YAPEN</v>
      </c>
      <c r="C8" s="68" t="s">
        <v>1655</v>
      </c>
      <c r="D8" s="48">
        <v>40.0</v>
      </c>
      <c r="E8" s="49">
        <v>14.0</v>
      </c>
      <c r="F8" s="49">
        <v>64.0</v>
      </c>
      <c r="G8" s="50">
        <f t="shared" si="1"/>
        <v>35</v>
      </c>
    </row>
    <row r="9">
      <c r="A9" s="62" t="s">
        <v>13</v>
      </c>
      <c r="B9" s="47" t="str">
        <f>VLOOKUP(A9,progres!$A$2:$B$27,2,false)</f>
        <v>KEPULAUAN YAPEN</v>
      </c>
      <c r="C9" s="68" t="s">
        <v>1656</v>
      </c>
      <c r="D9" s="48">
        <v>33.0</v>
      </c>
      <c r="E9" s="49">
        <v>33.0</v>
      </c>
      <c r="F9" s="49">
        <v>0.0</v>
      </c>
      <c r="G9" s="50">
        <f t="shared" si="1"/>
        <v>100</v>
      </c>
    </row>
    <row r="10">
      <c r="A10" s="46" t="s">
        <v>13</v>
      </c>
      <c r="B10" s="47" t="str">
        <f>VLOOKUP(A10,progres!$A$2:$B$27,2,false)</f>
        <v>KEPULAUAN YAPEN</v>
      </c>
      <c r="C10" s="68" t="s">
        <v>1657</v>
      </c>
      <c r="D10" s="48">
        <v>14.0</v>
      </c>
      <c r="E10" s="49">
        <v>14.0</v>
      </c>
      <c r="F10" s="49">
        <v>77.0</v>
      </c>
      <c r="G10" s="50">
        <f t="shared" si="1"/>
        <v>100</v>
      </c>
    </row>
    <row r="11">
      <c r="A11" s="46" t="s">
        <v>13</v>
      </c>
      <c r="B11" s="47" t="str">
        <f>VLOOKUP(A11,progres!$A$2:$B$27,2,false)</f>
        <v>KEPULAUAN YAPEN</v>
      </c>
      <c r="C11" s="68" t="s">
        <v>1658</v>
      </c>
      <c r="D11" s="48">
        <v>19.0</v>
      </c>
      <c r="E11" s="49">
        <v>19.0</v>
      </c>
      <c r="F11" s="49">
        <v>0.0</v>
      </c>
      <c r="G11" s="50">
        <f t="shared" si="1"/>
        <v>100</v>
      </c>
    </row>
    <row r="12">
      <c r="A12" s="62" t="s">
        <v>13</v>
      </c>
      <c r="B12" s="47" t="str">
        <f>VLOOKUP(A12,progres!$A$2:$B$27,2,false)</f>
        <v>KEPULAUAN YAPEN</v>
      </c>
      <c r="C12" s="69" t="s">
        <v>1659</v>
      </c>
      <c r="D12" s="64">
        <v>14.0</v>
      </c>
      <c r="E12" s="65">
        <v>14.0</v>
      </c>
      <c r="F12" s="65">
        <v>74.0</v>
      </c>
      <c r="G12" s="50">
        <f t="shared" si="1"/>
        <v>100</v>
      </c>
    </row>
    <row r="13">
      <c r="A13" s="46" t="s">
        <v>13</v>
      </c>
      <c r="B13" s="47" t="str">
        <f>VLOOKUP(A13,progres!$A$2:$B$27,2,false)</f>
        <v>KEPULAUAN YAPEN</v>
      </c>
      <c r="C13" s="68" t="s">
        <v>1660</v>
      </c>
      <c r="D13" s="48">
        <v>16.0</v>
      </c>
      <c r="E13" s="49">
        <v>16.0</v>
      </c>
      <c r="F13" s="49">
        <v>92.0</v>
      </c>
      <c r="G13" s="50">
        <f t="shared" si="1"/>
        <v>100</v>
      </c>
    </row>
    <row r="14">
      <c r="A14" s="46" t="s">
        <v>13</v>
      </c>
      <c r="B14" s="47" t="str">
        <f>VLOOKUP(A14,progres!$A$2:$B$27,2,false)</f>
        <v>KEPULAUAN YAPEN</v>
      </c>
      <c r="C14" s="68" t="s">
        <v>1661</v>
      </c>
      <c r="D14" s="48">
        <v>17.0</v>
      </c>
      <c r="E14" s="49">
        <v>17.0</v>
      </c>
      <c r="F14" s="49">
        <v>82.0</v>
      </c>
      <c r="G14" s="50">
        <f t="shared" si="1"/>
        <v>100</v>
      </c>
    </row>
    <row r="15">
      <c r="A15" s="46" t="s">
        <v>13</v>
      </c>
      <c r="B15" s="47" t="str">
        <f>VLOOKUP(A15,progres!$A$2:$B$27,2,false)</f>
        <v>KEPULAUAN YAPEN</v>
      </c>
      <c r="C15" s="68" t="s">
        <v>1662</v>
      </c>
      <c r="D15" s="48">
        <v>17.0</v>
      </c>
      <c r="E15" s="49">
        <v>17.0</v>
      </c>
      <c r="F15" s="49">
        <v>78.0</v>
      </c>
      <c r="G15" s="50">
        <f t="shared" si="1"/>
        <v>100</v>
      </c>
    </row>
    <row r="16">
      <c r="A16" s="46" t="s">
        <v>13</v>
      </c>
      <c r="B16" s="47" t="str">
        <f>VLOOKUP(A16,progres!$A$2:$B$27,2,false)</f>
        <v>KEPULAUAN YAPEN</v>
      </c>
      <c r="C16" s="68" t="s">
        <v>1663</v>
      </c>
      <c r="D16" s="48">
        <v>15.0</v>
      </c>
      <c r="E16" s="49">
        <v>15.0</v>
      </c>
      <c r="F16" s="49">
        <v>64.0</v>
      </c>
      <c r="G16" s="50">
        <f t="shared" si="1"/>
        <v>100</v>
      </c>
    </row>
    <row r="17">
      <c r="A17" s="46" t="s">
        <v>13</v>
      </c>
      <c r="B17" s="47" t="str">
        <f>VLOOKUP(A17,progres!$A$2:$B$27,2,false)</f>
        <v>KEPULAUAN YAPEN</v>
      </c>
      <c r="C17" s="68" t="s">
        <v>1664</v>
      </c>
      <c r="D17" s="48">
        <v>15.0</v>
      </c>
      <c r="E17" s="49">
        <v>14.0</v>
      </c>
      <c r="F17" s="49">
        <v>71.0</v>
      </c>
      <c r="G17" s="50">
        <f t="shared" si="1"/>
        <v>93.33333333</v>
      </c>
    </row>
    <row r="18">
      <c r="A18" s="46" t="s">
        <v>13</v>
      </c>
      <c r="B18" s="47" t="str">
        <f>VLOOKUP(A18,progres!$A$2:$B$27,2,false)</f>
        <v>KEPULAUAN YAPEN</v>
      </c>
      <c r="C18" s="68" t="s">
        <v>1665</v>
      </c>
      <c r="D18" s="48">
        <v>15.0</v>
      </c>
      <c r="E18" s="49">
        <v>15.0</v>
      </c>
      <c r="F18" s="49">
        <v>0.0</v>
      </c>
      <c r="G18" s="50">
        <f t="shared" si="1"/>
        <v>100</v>
      </c>
    </row>
    <row r="19">
      <c r="A19" s="46" t="s">
        <v>13</v>
      </c>
      <c r="B19" s="47" t="str">
        <f>VLOOKUP(A19,progres!$A$2:$B$27,2,false)</f>
        <v>KEPULAUAN YAPEN</v>
      </c>
      <c r="C19" s="68" t="s">
        <v>1666</v>
      </c>
      <c r="D19" s="48">
        <v>18.0</v>
      </c>
      <c r="E19" s="49">
        <v>16.0</v>
      </c>
      <c r="F19" s="49">
        <v>122.0</v>
      </c>
      <c r="G19" s="50">
        <f t="shared" si="1"/>
        <v>88.88888889</v>
      </c>
    </row>
    <row r="20">
      <c r="A20" s="46" t="s">
        <v>13</v>
      </c>
      <c r="B20" s="47" t="str">
        <f>VLOOKUP(A20,progres!$A$2:$B$27,2,false)</f>
        <v>KEPULAUAN YAPEN</v>
      </c>
      <c r="C20" s="68" t="s">
        <v>1667</v>
      </c>
      <c r="D20" s="48">
        <v>18.0</v>
      </c>
      <c r="E20" s="49">
        <v>18.0</v>
      </c>
      <c r="F20" s="49">
        <v>109.0</v>
      </c>
      <c r="G20" s="50">
        <f t="shared" si="1"/>
        <v>100</v>
      </c>
    </row>
    <row r="21">
      <c r="A21" s="46" t="s">
        <v>13</v>
      </c>
      <c r="B21" s="47" t="str">
        <f>VLOOKUP(A21,progres!$A$2:$B$27,2,false)</f>
        <v>KEPULAUAN YAPEN</v>
      </c>
      <c r="C21" s="68" t="s">
        <v>1668</v>
      </c>
      <c r="D21" s="48">
        <v>18.0</v>
      </c>
      <c r="E21" s="49">
        <v>18.0</v>
      </c>
      <c r="F21" s="49">
        <v>0.0</v>
      </c>
      <c r="G21" s="50">
        <f t="shared" si="1"/>
        <v>100</v>
      </c>
    </row>
    <row r="22">
      <c r="A22" s="46" t="s">
        <v>13</v>
      </c>
      <c r="B22" s="47" t="str">
        <f>VLOOKUP(A22,progres!$A$2:$B$27,2,false)</f>
        <v>KEPULAUAN YAPEN</v>
      </c>
      <c r="C22" s="68" t="s">
        <v>1669</v>
      </c>
      <c r="D22" s="48">
        <v>16.0</v>
      </c>
      <c r="E22" s="49">
        <v>15.0</v>
      </c>
      <c r="F22" s="49">
        <v>77.0</v>
      </c>
      <c r="G22" s="50">
        <f t="shared" si="1"/>
        <v>93.75</v>
      </c>
    </row>
    <row r="23">
      <c r="A23" s="46" t="s">
        <v>13</v>
      </c>
      <c r="B23" s="47" t="str">
        <f>VLOOKUP(A23,progres!$A$2:$B$27,2,false)</f>
        <v>KEPULAUAN YAPEN</v>
      </c>
      <c r="C23" s="68" t="s">
        <v>1670</v>
      </c>
      <c r="D23" s="48">
        <v>17.0</v>
      </c>
      <c r="E23" s="49">
        <v>17.0</v>
      </c>
      <c r="F23" s="49">
        <v>105.0</v>
      </c>
      <c r="G23" s="50">
        <f t="shared" si="1"/>
        <v>100</v>
      </c>
    </row>
    <row r="24">
      <c r="A24" s="46" t="s">
        <v>13</v>
      </c>
      <c r="B24" s="47" t="str">
        <f>VLOOKUP(A24,progres!$A$2:$B$27,2,false)</f>
        <v>KEPULAUAN YAPEN</v>
      </c>
      <c r="C24" s="68" t="s">
        <v>1671</v>
      </c>
      <c r="D24" s="48">
        <v>14.0</v>
      </c>
      <c r="E24" s="49">
        <v>14.0</v>
      </c>
      <c r="F24" s="49">
        <v>52.0</v>
      </c>
      <c r="G24" s="50">
        <f t="shared" si="1"/>
        <v>100</v>
      </c>
    </row>
    <row r="25">
      <c r="A25" s="46" t="s">
        <v>13</v>
      </c>
      <c r="B25" s="47" t="str">
        <f>VLOOKUP(A25,progres!$A$2:$B$27,2,false)</f>
        <v>KEPULAUAN YAPEN</v>
      </c>
      <c r="C25" s="68" t="s">
        <v>1672</v>
      </c>
      <c r="D25" s="48">
        <v>15.0</v>
      </c>
      <c r="E25" s="49">
        <v>15.0</v>
      </c>
      <c r="F25" s="49">
        <v>76.0</v>
      </c>
      <c r="G25" s="50">
        <f t="shared" si="1"/>
        <v>100</v>
      </c>
    </row>
    <row r="26">
      <c r="A26" s="46" t="s">
        <v>13</v>
      </c>
      <c r="B26" s="47" t="str">
        <f>VLOOKUP(A26,progres!$A$2:$B$27,2,false)</f>
        <v>KEPULAUAN YAPEN</v>
      </c>
      <c r="C26" s="68" t="s">
        <v>1673</v>
      </c>
      <c r="D26" s="48">
        <v>12.0</v>
      </c>
      <c r="E26" s="49">
        <v>12.0</v>
      </c>
      <c r="F26" s="49">
        <v>55.0</v>
      </c>
      <c r="G26" s="50">
        <f t="shared" si="1"/>
        <v>100</v>
      </c>
    </row>
    <row r="27">
      <c r="A27" s="46" t="s">
        <v>13</v>
      </c>
      <c r="B27" s="47" t="str">
        <f>VLOOKUP(A27,progres!$A$2:$B$27,2,false)</f>
        <v>KEPULAUAN YAPEN</v>
      </c>
      <c r="C27" s="68" t="s">
        <v>1674</v>
      </c>
      <c r="D27" s="48">
        <v>71.0</v>
      </c>
      <c r="E27" s="49">
        <v>16.0</v>
      </c>
      <c r="F27" s="49">
        <v>82.0</v>
      </c>
      <c r="G27" s="50">
        <f t="shared" si="1"/>
        <v>22.53521127</v>
      </c>
    </row>
    <row r="28">
      <c r="A28" s="70" t="s">
        <v>13</v>
      </c>
      <c r="B28" s="47" t="str">
        <f>VLOOKUP(A28,progres!$A$2:$B$27,2,false)</f>
        <v>KEPULAUAN YAPEN</v>
      </c>
      <c r="C28" s="33" t="s">
        <v>1675</v>
      </c>
      <c r="D28" s="71">
        <v>8.0</v>
      </c>
      <c r="E28" s="71">
        <v>8.0</v>
      </c>
      <c r="F28" s="71">
        <v>54.0</v>
      </c>
      <c r="G28" s="50">
        <f t="shared" si="1"/>
        <v>100</v>
      </c>
    </row>
    <row r="29">
      <c r="A29" s="70" t="s">
        <v>13</v>
      </c>
      <c r="B29" s="47" t="str">
        <f>VLOOKUP(A29,progres!$A$2:$B$27,2,false)</f>
        <v>KEPULAUAN YAPEN</v>
      </c>
      <c r="C29" s="33" t="s">
        <v>1676</v>
      </c>
      <c r="D29" s="71">
        <v>30.0</v>
      </c>
      <c r="E29" s="71">
        <v>15.0</v>
      </c>
      <c r="F29" s="71">
        <v>98.0</v>
      </c>
      <c r="G29" s="50">
        <f t="shared" si="1"/>
        <v>50</v>
      </c>
    </row>
    <row r="30">
      <c r="A30" s="70" t="s">
        <v>13</v>
      </c>
      <c r="B30" s="47" t="str">
        <f>VLOOKUP(A30,progres!$A$2:$B$27,2,false)</f>
        <v>KEPULAUAN YAPEN</v>
      </c>
      <c r="C30" s="33" t="s">
        <v>1677</v>
      </c>
      <c r="D30" s="71">
        <v>16.0</v>
      </c>
      <c r="E30" s="71">
        <v>16.0</v>
      </c>
      <c r="F30" s="71">
        <v>233.0</v>
      </c>
      <c r="G30" s="50">
        <f t="shared" si="1"/>
        <v>100</v>
      </c>
    </row>
    <row r="31">
      <c r="A31" s="72" t="s">
        <v>13</v>
      </c>
      <c r="B31" s="47" t="str">
        <f>VLOOKUP(A31,progres!$A$2:$B$27,2,false)</f>
        <v>KEPULAUAN YAPEN</v>
      </c>
      <c r="C31" s="33" t="s">
        <v>1678</v>
      </c>
      <c r="D31" s="71">
        <v>32.0</v>
      </c>
      <c r="E31" s="71">
        <v>15.0</v>
      </c>
      <c r="F31" s="71">
        <v>64.0</v>
      </c>
      <c r="G31" s="50">
        <f t="shared" si="1"/>
        <v>46.875</v>
      </c>
    </row>
    <row r="32">
      <c r="A32" s="72" t="s">
        <v>13</v>
      </c>
      <c r="B32" s="47" t="str">
        <f>VLOOKUP(A32,progres!$A$2:$B$27,2,false)</f>
        <v>KEPULAUAN YAPEN</v>
      </c>
      <c r="C32" s="33" t="s">
        <v>1679</v>
      </c>
      <c r="D32" s="71">
        <v>17.0</v>
      </c>
      <c r="E32" s="71">
        <v>17.0</v>
      </c>
      <c r="F32" s="71">
        <v>73.0</v>
      </c>
      <c r="G32" s="50">
        <f t="shared" si="1"/>
        <v>100</v>
      </c>
    </row>
    <row r="33">
      <c r="A33" s="72" t="s">
        <v>13</v>
      </c>
      <c r="B33" s="47" t="str">
        <f>VLOOKUP(A33,progres!$A$2:$B$27,2,false)</f>
        <v>KEPULAUAN YAPEN</v>
      </c>
      <c r="C33" s="33" t="s">
        <v>1680</v>
      </c>
      <c r="D33" s="71">
        <v>15.0</v>
      </c>
      <c r="E33" s="71">
        <v>15.0</v>
      </c>
      <c r="F33" s="71">
        <v>143.0</v>
      </c>
      <c r="G33" s="50">
        <f t="shared" si="1"/>
        <v>100</v>
      </c>
    </row>
    <row r="34">
      <c r="A34" s="72" t="s">
        <v>13</v>
      </c>
      <c r="B34" s="47" t="str">
        <f>VLOOKUP(A34,progres!$A$2:$B$27,2,false)</f>
        <v>KEPULAUAN YAPEN</v>
      </c>
      <c r="C34" s="33" t="s">
        <v>1681</v>
      </c>
      <c r="D34" s="71">
        <v>19.0</v>
      </c>
      <c r="E34" s="71">
        <v>19.0</v>
      </c>
      <c r="F34" s="71">
        <v>0.0</v>
      </c>
      <c r="G34" s="50">
        <f t="shared" si="1"/>
        <v>100</v>
      </c>
    </row>
    <row r="35">
      <c r="A35" s="72" t="s">
        <v>13</v>
      </c>
      <c r="B35" s="47" t="str">
        <f>VLOOKUP(A35,progres!$A$2:$B$27,2,false)</f>
        <v>KEPULAUAN YAPEN</v>
      </c>
      <c r="C35" s="33" t="s">
        <v>1682</v>
      </c>
      <c r="D35" s="71">
        <v>18.0</v>
      </c>
      <c r="E35" s="71">
        <v>18.0</v>
      </c>
      <c r="F35" s="71">
        <v>89.0</v>
      </c>
      <c r="G35" s="50">
        <f t="shared" si="1"/>
        <v>100</v>
      </c>
    </row>
    <row r="36">
      <c r="A36" s="72" t="s">
        <v>13</v>
      </c>
      <c r="B36" s="47" t="str">
        <f>VLOOKUP(A36,progres!$A$2:$B$27,2,false)</f>
        <v>KEPULAUAN YAPEN</v>
      </c>
      <c r="C36" s="33" t="s">
        <v>1683</v>
      </c>
      <c r="D36" s="71">
        <v>14.0</v>
      </c>
      <c r="E36" s="71">
        <v>14.0</v>
      </c>
      <c r="F36" s="71">
        <v>78.0</v>
      </c>
      <c r="G36" s="50">
        <f t="shared" si="1"/>
        <v>100</v>
      </c>
    </row>
    <row r="37">
      <c r="A37" s="72" t="s">
        <v>13</v>
      </c>
      <c r="B37" s="47" t="str">
        <f>VLOOKUP(A37,progres!$A$2:$B$27,2,false)</f>
        <v>KEPULAUAN YAPEN</v>
      </c>
      <c r="C37" s="33" t="s">
        <v>1684</v>
      </c>
      <c r="D37" s="71">
        <v>14.0</v>
      </c>
      <c r="E37" s="71">
        <v>14.0</v>
      </c>
      <c r="F37" s="71">
        <v>91.0</v>
      </c>
      <c r="G37" s="50">
        <f t="shared" si="1"/>
        <v>100</v>
      </c>
    </row>
    <row r="38">
      <c r="A38" s="72" t="s">
        <v>13</v>
      </c>
      <c r="B38" s="47" t="str">
        <f>VLOOKUP(A38,progres!$A$2:$B$27,2,false)</f>
        <v>KEPULAUAN YAPEN</v>
      </c>
      <c r="C38" s="33" t="s">
        <v>1685</v>
      </c>
      <c r="D38" s="71">
        <v>17.0</v>
      </c>
      <c r="E38" s="71">
        <v>17.0</v>
      </c>
      <c r="F38" s="71">
        <v>106.0</v>
      </c>
      <c r="G38" s="50">
        <f t="shared" si="1"/>
        <v>100</v>
      </c>
    </row>
    <row r="39">
      <c r="A39" s="72" t="s">
        <v>13</v>
      </c>
      <c r="B39" s="47" t="str">
        <f>VLOOKUP(A39,progres!$A$2:$B$27,2,false)</f>
        <v>KEPULAUAN YAPEN</v>
      </c>
      <c r="C39" s="33" t="s">
        <v>1686</v>
      </c>
      <c r="D39" s="71">
        <v>17.0</v>
      </c>
      <c r="E39" s="71">
        <v>17.0</v>
      </c>
      <c r="F39" s="71">
        <v>78.0</v>
      </c>
      <c r="G39" s="50">
        <f t="shared" si="1"/>
        <v>100</v>
      </c>
    </row>
    <row r="40">
      <c r="A40" s="72" t="s">
        <v>13</v>
      </c>
      <c r="B40" s="47" t="str">
        <f>VLOOKUP(A40,progres!$A$2:$B$27,2,false)</f>
        <v>KEPULAUAN YAPEN</v>
      </c>
      <c r="C40" s="33" t="s">
        <v>1687</v>
      </c>
      <c r="D40" s="71">
        <v>14.0</v>
      </c>
      <c r="E40" s="71">
        <v>14.0</v>
      </c>
      <c r="F40" s="71">
        <v>74.0</v>
      </c>
      <c r="G40" s="50">
        <f t="shared" si="1"/>
        <v>100</v>
      </c>
    </row>
    <row r="41">
      <c r="A41" s="72" t="s">
        <v>13</v>
      </c>
      <c r="B41" s="47" t="str">
        <f>VLOOKUP(A41,progres!$A$2:$B$27,2,false)</f>
        <v>KEPULAUAN YAPEN</v>
      </c>
      <c r="C41" s="33" t="s">
        <v>1688</v>
      </c>
      <c r="D41" s="71">
        <v>16.0</v>
      </c>
      <c r="E41" s="71">
        <v>15.0</v>
      </c>
      <c r="F41" s="71">
        <v>67.0</v>
      </c>
      <c r="G41" s="50">
        <f t="shared" si="1"/>
        <v>93.75</v>
      </c>
    </row>
    <row r="42">
      <c r="A42" s="72" t="s">
        <v>13</v>
      </c>
      <c r="B42" s="47" t="str">
        <f>VLOOKUP(A42,progres!$A$2:$B$27,2,false)</f>
        <v>KEPULAUAN YAPEN</v>
      </c>
      <c r="C42" s="33" t="s">
        <v>1689</v>
      </c>
      <c r="D42" s="71">
        <v>19.0</v>
      </c>
      <c r="E42" s="71">
        <v>19.0</v>
      </c>
      <c r="F42" s="71">
        <v>99.0</v>
      </c>
      <c r="G42" s="50">
        <f t="shared" si="1"/>
        <v>100</v>
      </c>
    </row>
    <row r="43">
      <c r="A43" s="72" t="s">
        <v>13</v>
      </c>
      <c r="B43" s="47" t="str">
        <f>VLOOKUP(A43,progres!$A$2:$B$27,2,false)</f>
        <v>KEPULAUAN YAPEN</v>
      </c>
      <c r="C43" s="33" t="s">
        <v>1690</v>
      </c>
      <c r="D43" s="71">
        <v>13.0</v>
      </c>
      <c r="E43" s="71">
        <v>13.0</v>
      </c>
      <c r="F43" s="71">
        <v>70.0</v>
      </c>
      <c r="G43" s="50">
        <f t="shared" si="1"/>
        <v>100</v>
      </c>
    </row>
    <row r="44">
      <c r="A44" s="72" t="s">
        <v>13</v>
      </c>
      <c r="B44" s="47" t="str">
        <f>VLOOKUP(A44,progres!$A$2:$B$27,2,false)</f>
        <v>KEPULAUAN YAPEN</v>
      </c>
      <c r="C44" s="33" t="s">
        <v>1691</v>
      </c>
      <c r="D44" s="71">
        <v>17.0</v>
      </c>
      <c r="E44" s="71">
        <v>17.0</v>
      </c>
      <c r="F44" s="71">
        <v>87.0</v>
      </c>
      <c r="G44" s="50">
        <f t="shared" si="1"/>
        <v>100</v>
      </c>
    </row>
    <row r="45">
      <c r="A45" s="72" t="s">
        <v>13</v>
      </c>
      <c r="B45" s="47" t="str">
        <f>VLOOKUP(A45,progres!$A$2:$B$27,2,false)</f>
        <v>KEPULAUAN YAPEN</v>
      </c>
      <c r="C45" s="33" t="s">
        <v>1692</v>
      </c>
      <c r="D45" s="71">
        <v>16.0</v>
      </c>
      <c r="E45" s="71">
        <v>16.0</v>
      </c>
      <c r="F45" s="71">
        <v>80.0</v>
      </c>
      <c r="G45" s="50">
        <f t="shared" si="1"/>
        <v>100</v>
      </c>
    </row>
    <row r="46">
      <c r="A46" s="72" t="s">
        <v>13</v>
      </c>
      <c r="B46" s="47" t="str">
        <f>VLOOKUP(A46,progres!$A$2:$B$27,2,false)</f>
        <v>KEPULAUAN YAPEN</v>
      </c>
      <c r="C46" s="33" t="s">
        <v>1693</v>
      </c>
      <c r="D46" s="71">
        <v>16.0</v>
      </c>
      <c r="E46" s="71">
        <v>16.0</v>
      </c>
      <c r="F46" s="71">
        <v>90.0</v>
      </c>
      <c r="G46" s="50">
        <f t="shared" si="1"/>
        <v>100</v>
      </c>
    </row>
    <row r="47">
      <c r="A47" s="72" t="s">
        <v>13</v>
      </c>
      <c r="B47" s="47" t="str">
        <f>VLOOKUP(A47,progres!$A$2:$B$27,2,false)</f>
        <v>KEPULAUAN YAPEN</v>
      </c>
      <c r="C47" s="33" t="s">
        <v>1694</v>
      </c>
      <c r="D47" s="71">
        <v>17.0</v>
      </c>
      <c r="E47" s="71">
        <v>17.0</v>
      </c>
      <c r="F47" s="71">
        <v>79.0</v>
      </c>
      <c r="G47" s="50">
        <f t="shared" si="1"/>
        <v>100</v>
      </c>
    </row>
    <row r="48">
      <c r="A48" s="72" t="s">
        <v>13</v>
      </c>
      <c r="B48" s="47" t="str">
        <f>VLOOKUP(A48,progres!$A$2:$B$27,2,false)</f>
        <v>KEPULAUAN YAPEN</v>
      </c>
      <c r="C48" s="33" t="s">
        <v>1695</v>
      </c>
      <c r="D48" s="71">
        <v>16.0</v>
      </c>
      <c r="E48" s="71">
        <v>15.0</v>
      </c>
      <c r="F48" s="71">
        <v>73.0</v>
      </c>
      <c r="G48" s="50">
        <f t="shared" si="1"/>
        <v>93.75</v>
      </c>
    </row>
    <row r="49">
      <c r="A49" s="72" t="s">
        <v>13</v>
      </c>
      <c r="B49" s="47" t="str">
        <f>VLOOKUP(A49,progres!$A$2:$B$27,2,false)</f>
        <v>KEPULAUAN YAPEN</v>
      </c>
      <c r="C49" s="33" t="s">
        <v>1696</v>
      </c>
      <c r="D49" s="71">
        <v>14.0</v>
      </c>
      <c r="E49" s="71">
        <v>14.0</v>
      </c>
      <c r="F49" s="71">
        <v>90.0</v>
      </c>
      <c r="G49" s="50">
        <f t="shared" si="1"/>
        <v>100</v>
      </c>
    </row>
    <row r="50">
      <c r="A50" s="72" t="s">
        <v>13</v>
      </c>
      <c r="B50" s="47" t="str">
        <f>VLOOKUP(A50,progres!$A$2:$B$27,2,false)</f>
        <v>KEPULAUAN YAPEN</v>
      </c>
      <c r="C50" s="33" t="s">
        <v>1697</v>
      </c>
      <c r="D50" s="71">
        <v>17.0</v>
      </c>
      <c r="E50" s="71">
        <v>17.0</v>
      </c>
      <c r="F50" s="71">
        <v>106.0</v>
      </c>
      <c r="G50" s="50">
        <f t="shared" si="1"/>
        <v>100</v>
      </c>
    </row>
    <row r="51">
      <c r="A51" s="72" t="s">
        <v>13</v>
      </c>
      <c r="B51" s="47" t="str">
        <f>VLOOKUP(A51,progres!$A$2:$B$27,2,false)</f>
        <v>KEPULAUAN YAPEN</v>
      </c>
      <c r="C51" s="33" t="s">
        <v>1698</v>
      </c>
      <c r="D51" s="71">
        <v>14.0</v>
      </c>
      <c r="E51" s="71">
        <v>14.0</v>
      </c>
      <c r="F51" s="71">
        <v>81.0</v>
      </c>
      <c r="G51" s="50">
        <f t="shared" si="1"/>
        <v>100</v>
      </c>
    </row>
    <row r="52">
      <c r="A52" s="72" t="s">
        <v>13</v>
      </c>
      <c r="B52" s="47" t="str">
        <f>VLOOKUP(A52,progres!$A$2:$B$27,2,false)</f>
        <v>KEPULAUAN YAPEN</v>
      </c>
      <c r="C52" s="33" t="s">
        <v>1699</v>
      </c>
      <c r="D52" s="71">
        <v>1.0</v>
      </c>
      <c r="E52" s="71">
        <v>0.0</v>
      </c>
      <c r="F52" s="71">
        <v>0.0</v>
      </c>
      <c r="G52" s="50">
        <f t="shared" si="1"/>
        <v>0</v>
      </c>
    </row>
    <row r="53">
      <c r="A53" s="72" t="s">
        <v>13</v>
      </c>
      <c r="B53" s="47" t="str">
        <f>VLOOKUP(A53,progres!$A$2:$B$27,2,false)</f>
        <v>KEPULAUAN YAPEN</v>
      </c>
      <c r="C53" s="33" t="s">
        <v>1700</v>
      </c>
      <c r="D53" s="71">
        <v>12.0</v>
      </c>
      <c r="E53" s="71">
        <v>12.0</v>
      </c>
      <c r="F53" s="71">
        <v>61.0</v>
      </c>
      <c r="G53" s="50">
        <f t="shared" si="1"/>
        <v>100</v>
      </c>
    </row>
    <row r="54">
      <c r="A54" s="72" t="s">
        <v>13</v>
      </c>
      <c r="B54" s="47" t="str">
        <f>VLOOKUP(A54,progres!$A$2:$B$27,2,false)</f>
        <v>KEPULAUAN YAPEN</v>
      </c>
      <c r="C54" s="33" t="s">
        <v>1701</v>
      </c>
      <c r="D54" s="71">
        <v>12.0</v>
      </c>
      <c r="E54" s="71">
        <v>12.0</v>
      </c>
      <c r="F54" s="71">
        <v>72.0</v>
      </c>
      <c r="G54" s="50">
        <f t="shared" si="1"/>
        <v>100</v>
      </c>
    </row>
    <row r="55">
      <c r="A55" s="72" t="s">
        <v>13</v>
      </c>
      <c r="B55" s="47" t="str">
        <f>VLOOKUP(A55,progres!$A$2:$B$27,2,false)</f>
        <v>KEPULAUAN YAPEN</v>
      </c>
      <c r="C55" s="33" t="s">
        <v>1702</v>
      </c>
      <c r="D55" s="71">
        <v>17.0</v>
      </c>
      <c r="E55" s="71">
        <v>17.0</v>
      </c>
      <c r="F55" s="71">
        <v>151.0</v>
      </c>
      <c r="G55" s="50">
        <f t="shared" si="1"/>
        <v>100</v>
      </c>
    </row>
    <row r="56">
      <c r="A56" s="72" t="s">
        <v>16</v>
      </c>
      <c r="B56" s="47" t="str">
        <f>VLOOKUP(A56,progres!$A$2:$B$27,2,false)</f>
        <v>BIAK NUMFOR</v>
      </c>
      <c r="C56" s="33" t="s">
        <v>1703</v>
      </c>
      <c r="D56" s="71">
        <v>14.0</v>
      </c>
      <c r="E56" s="71">
        <v>14.0</v>
      </c>
      <c r="F56" s="71">
        <v>62.0</v>
      </c>
      <c r="G56" s="50">
        <f t="shared" si="1"/>
        <v>100</v>
      </c>
    </row>
    <row r="57">
      <c r="A57" s="72" t="s">
        <v>16</v>
      </c>
      <c r="B57" s="47" t="str">
        <f>VLOOKUP(A57,progres!$A$2:$B$27,2,false)</f>
        <v>BIAK NUMFOR</v>
      </c>
      <c r="C57" s="33" t="s">
        <v>1704</v>
      </c>
      <c r="D57" s="71">
        <v>12.0</v>
      </c>
      <c r="E57" s="71">
        <v>12.0</v>
      </c>
      <c r="F57" s="71">
        <v>49.0</v>
      </c>
      <c r="G57" s="50">
        <f t="shared" si="1"/>
        <v>100</v>
      </c>
    </row>
    <row r="58">
      <c r="A58" s="72" t="s">
        <v>16</v>
      </c>
      <c r="B58" s="47" t="str">
        <f>VLOOKUP(A58,progres!$A$2:$B$27,2,false)</f>
        <v>BIAK NUMFOR</v>
      </c>
      <c r="C58" s="33" t="s">
        <v>1705</v>
      </c>
      <c r="D58" s="71">
        <v>5.0</v>
      </c>
      <c r="E58" s="71">
        <v>0.0</v>
      </c>
      <c r="F58" s="71">
        <v>0.0</v>
      </c>
      <c r="G58" s="50">
        <f t="shared" si="1"/>
        <v>0</v>
      </c>
    </row>
    <row r="59">
      <c r="A59" s="72" t="s">
        <v>16</v>
      </c>
      <c r="B59" s="47" t="str">
        <f>VLOOKUP(A59,progres!$A$2:$B$27,2,false)</f>
        <v>BIAK NUMFOR</v>
      </c>
      <c r="C59" s="33" t="s">
        <v>1706</v>
      </c>
      <c r="D59" s="71">
        <v>15.0</v>
      </c>
      <c r="E59" s="71">
        <v>15.0</v>
      </c>
      <c r="F59" s="71">
        <v>60.0</v>
      </c>
      <c r="G59" s="50">
        <f t="shared" si="1"/>
        <v>100</v>
      </c>
    </row>
    <row r="60">
      <c r="A60" s="72" t="s">
        <v>16</v>
      </c>
      <c r="B60" s="47" t="str">
        <f>VLOOKUP(A60,progres!$A$2:$B$27,2,false)</f>
        <v>BIAK NUMFOR</v>
      </c>
      <c r="C60" s="33" t="s">
        <v>1707</v>
      </c>
      <c r="D60" s="71">
        <v>15.0</v>
      </c>
      <c r="E60" s="71">
        <v>15.0</v>
      </c>
      <c r="F60" s="71">
        <v>62.0</v>
      </c>
      <c r="G60" s="50">
        <f t="shared" si="1"/>
        <v>100</v>
      </c>
    </row>
    <row r="61">
      <c r="A61" s="72" t="s">
        <v>16</v>
      </c>
      <c r="B61" s="47" t="str">
        <f>VLOOKUP(A61,progres!$A$2:$B$27,2,false)</f>
        <v>BIAK NUMFOR</v>
      </c>
      <c r="C61" s="33" t="s">
        <v>1708</v>
      </c>
      <c r="D61" s="71">
        <v>14.0</v>
      </c>
      <c r="E61" s="71">
        <v>14.0</v>
      </c>
      <c r="F61" s="71">
        <v>62.0</v>
      </c>
      <c r="G61" s="50">
        <f t="shared" si="1"/>
        <v>100</v>
      </c>
    </row>
    <row r="62">
      <c r="A62" s="72" t="s">
        <v>16</v>
      </c>
      <c r="B62" s="47" t="str">
        <f>VLOOKUP(A62,progres!$A$2:$B$27,2,false)</f>
        <v>BIAK NUMFOR</v>
      </c>
      <c r="C62" s="33" t="s">
        <v>1709</v>
      </c>
      <c r="D62" s="71">
        <v>14.0</v>
      </c>
      <c r="E62" s="71">
        <v>14.0</v>
      </c>
      <c r="F62" s="71">
        <v>75.0</v>
      </c>
      <c r="G62" s="50">
        <f t="shared" si="1"/>
        <v>100</v>
      </c>
    </row>
    <row r="63">
      <c r="A63" s="72" t="s">
        <v>16</v>
      </c>
      <c r="B63" s="47" t="str">
        <f>VLOOKUP(A63,progres!$A$2:$B$27,2,false)</f>
        <v>BIAK NUMFOR</v>
      </c>
      <c r="C63" s="33" t="s">
        <v>1710</v>
      </c>
      <c r="D63" s="71">
        <v>13.0</v>
      </c>
      <c r="E63" s="71">
        <v>13.0</v>
      </c>
      <c r="F63" s="71">
        <v>52.0</v>
      </c>
      <c r="G63" s="50">
        <f t="shared" si="1"/>
        <v>100</v>
      </c>
    </row>
    <row r="64">
      <c r="A64" s="72" t="s">
        <v>16</v>
      </c>
      <c r="B64" s="47" t="str">
        <f>VLOOKUP(A64,progres!$A$2:$B$27,2,false)</f>
        <v>BIAK NUMFOR</v>
      </c>
      <c r="C64" s="33" t="s">
        <v>1711</v>
      </c>
      <c r="D64" s="71">
        <v>17.0</v>
      </c>
      <c r="E64" s="71">
        <v>17.0</v>
      </c>
      <c r="F64" s="71">
        <v>74.0</v>
      </c>
      <c r="G64" s="50">
        <f t="shared" si="1"/>
        <v>100</v>
      </c>
    </row>
    <row r="65">
      <c r="A65" s="72" t="s">
        <v>16</v>
      </c>
      <c r="B65" s="47" t="str">
        <f>VLOOKUP(A65,progres!$A$2:$B$27,2,false)</f>
        <v>BIAK NUMFOR</v>
      </c>
      <c r="C65" s="33" t="s">
        <v>1712</v>
      </c>
      <c r="D65" s="71">
        <v>16.0</v>
      </c>
      <c r="E65" s="71">
        <v>16.0</v>
      </c>
      <c r="F65" s="71">
        <v>65.0</v>
      </c>
      <c r="G65" s="50">
        <f t="shared" si="1"/>
        <v>100</v>
      </c>
    </row>
    <row r="66">
      <c r="A66" s="72" t="s">
        <v>16</v>
      </c>
      <c r="B66" s="47" t="str">
        <f>VLOOKUP(A66,progres!$A$2:$B$27,2,false)</f>
        <v>BIAK NUMFOR</v>
      </c>
      <c r="C66" s="33" t="s">
        <v>1713</v>
      </c>
      <c r="D66" s="71">
        <v>16.0</v>
      </c>
      <c r="E66" s="71">
        <v>16.0</v>
      </c>
      <c r="F66" s="71">
        <v>91.0</v>
      </c>
      <c r="G66" s="50">
        <f t="shared" si="1"/>
        <v>100</v>
      </c>
    </row>
    <row r="67">
      <c r="A67" s="72" t="s">
        <v>16</v>
      </c>
      <c r="B67" s="47" t="str">
        <f>VLOOKUP(A67,progres!$A$2:$B$27,2,false)</f>
        <v>BIAK NUMFOR</v>
      </c>
      <c r="C67" s="33" t="s">
        <v>1714</v>
      </c>
      <c r="D67" s="71">
        <v>14.0</v>
      </c>
      <c r="E67" s="71">
        <v>14.0</v>
      </c>
      <c r="F67" s="71">
        <v>57.0</v>
      </c>
      <c r="G67" s="50">
        <f t="shared" si="1"/>
        <v>100</v>
      </c>
    </row>
    <row r="68">
      <c r="A68" s="72" t="s">
        <v>16</v>
      </c>
      <c r="B68" s="47" t="str">
        <f>VLOOKUP(A68,progres!$A$2:$B$27,2,false)</f>
        <v>BIAK NUMFOR</v>
      </c>
      <c r="C68" s="33" t="s">
        <v>1715</v>
      </c>
      <c r="D68" s="71">
        <v>16.0</v>
      </c>
      <c r="E68" s="71">
        <v>16.0</v>
      </c>
      <c r="F68" s="71">
        <v>65.0</v>
      </c>
      <c r="G68" s="50">
        <f t="shared" si="1"/>
        <v>100</v>
      </c>
    </row>
    <row r="69">
      <c r="A69" s="72" t="s">
        <v>16</v>
      </c>
      <c r="B69" s="47" t="str">
        <f>VLOOKUP(A69,progres!$A$2:$B$27,2,false)</f>
        <v>BIAK NUMFOR</v>
      </c>
      <c r="C69" s="33" t="s">
        <v>1716</v>
      </c>
      <c r="D69" s="71">
        <v>27.0</v>
      </c>
      <c r="E69" s="71">
        <v>27.0</v>
      </c>
      <c r="F69" s="71">
        <v>146.0</v>
      </c>
      <c r="G69" s="50">
        <f t="shared" si="1"/>
        <v>100</v>
      </c>
    </row>
    <row r="70">
      <c r="A70" s="72" t="s">
        <v>16</v>
      </c>
      <c r="B70" s="47" t="str">
        <f>VLOOKUP(A70,progres!$A$2:$B$27,2,false)</f>
        <v>BIAK NUMFOR</v>
      </c>
      <c r="C70" s="33" t="s">
        <v>1717</v>
      </c>
      <c r="D70" s="71">
        <v>15.0</v>
      </c>
      <c r="E70" s="71">
        <v>15.0</v>
      </c>
      <c r="F70" s="71">
        <v>62.0</v>
      </c>
      <c r="G70" s="50">
        <f t="shared" si="1"/>
        <v>100</v>
      </c>
    </row>
    <row r="71">
      <c r="A71" s="72" t="s">
        <v>16</v>
      </c>
      <c r="B71" s="47" t="str">
        <f>VLOOKUP(A71,progres!$A$2:$B$27,2,false)</f>
        <v>BIAK NUMFOR</v>
      </c>
      <c r="C71" s="33" t="s">
        <v>1718</v>
      </c>
      <c r="D71" s="71">
        <v>5.0</v>
      </c>
      <c r="E71" s="71">
        <v>5.0</v>
      </c>
      <c r="F71" s="71">
        <v>20.0</v>
      </c>
      <c r="G71" s="50">
        <f t="shared" si="1"/>
        <v>100</v>
      </c>
    </row>
    <row r="72">
      <c r="A72" s="72" t="s">
        <v>16</v>
      </c>
      <c r="B72" s="47" t="str">
        <f>VLOOKUP(A72,progres!$A$2:$B$27,2,false)</f>
        <v>BIAK NUMFOR</v>
      </c>
      <c r="C72" s="33" t="s">
        <v>1719</v>
      </c>
      <c r="D72" s="71">
        <v>15.0</v>
      </c>
      <c r="E72" s="71">
        <v>15.0</v>
      </c>
      <c r="F72" s="71">
        <v>76.0</v>
      </c>
      <c r="G72" s="50">
        <f t="shared" si="1"/>
        <v>100</v>
      </c>
    </row>
    <row r="73">
      <c r="A73" s="72" t="s">
        <v>16</v>
      </c>
      <c r="B73" s="47" t="str">
        <f>VLOOKUP(A73,progres!$A$2:$B$27,2,false)</f>
        <v>BIAK NUMFOR</v>
      </c>
      <c r="C73" s="33" t="s">
        <v>1720</v>
      </c>
      <c r="D73" s="71">
        <v>13.0</v>
      </c>
      <c r="E73" s="71">
        <v>13.0</v>
      </c>
      <c r="F73" s="71">
        <v>52.0</v>
      </c>
      <c r="G73" s="50">
        <f t="shared" si="1"/>
        <v>100</v>
      </c>
    </row>
    <row r="74">
      <c r="A74" s="72" t="s">
        <v>16</v>
      </c>
      <c r="B74" s="47" t="str">
        <f>VLOOKUP(A74,progres!$A$2:$B$27,2,false)</f>
        <v>BIAK NUMFOR</v>
      </c>
      <c r="C74" s="33" t="s">
        <v>1721</v>
      </c>
      <c r="D74" s="71">
        <v>15.0</v>
      </c>
      <c r="E74" s="71">
        <v>15.0</v>
      </c>
      <c r="F74" s="71">
        <v>85.0</v>
      </c>
      <c r="G74" s="50">
        <f t="shared" si="1"/>
        <v>100</v>
      </c>
    </row>
    <row r="75">
      <c r="A75" s="72" t="s">
        <v>16</v>
      </c>
      <c r="B75" s="47" t="str">
        <f>VLOOKUP(A75,progres!$A$2:$B$27,2,false)</f>
        <v>BIAK NUMFOR</v>
      </c>
      <c r="C75" s="33" t="s">
        <v>1722</v>
      </c>
      <c r="D75" s="71">
        <v>14.0</v>
      </c>
      <c r="E75" s="71">
        <v>14.0</v>
      </c>
      <c r="F75" s="71">
        <v>82.0</v>
      </c>
      <c r="G75" s="50">
        <f t="shared" si="1"/>
        <v>100</v>
      </c>
    </row>
    <row r="76">
      <c r="A76" s="72" t="s">
        <v>16</v>
      </c>
      <c r="B76" s="47" t="str">
        <f>VLOOKUP(A76,progres!$A$2:$B$27,2,false)</f>
        <v>BIAK NUMFOR</v>
      </c>
      <c r="C76" s="33" t="s">
        <v>1723</v>
      </c>
      <c r="D76" s="71">
        <v>15.0</v>
      </c>
      <c r="E76" s="71">
        <v>15.0</v>
      </c>
      <c r="F76" s="71">
        <v>60.0</v>
      </c>
      <c r="G76" s="50">
        <f t="shared" si="1"/>
        <v>100</v>
      </c>
    </row>
    <row r="77">
      <c r="A77" s="72" t="s">
        <v>16</v>
      </c>
      <c r="B77" s="47" t="str">
        <f>VLOOKUP(A77,progres!$A$2:$B$27,2,false)</f>
        <v>BIAK NUMFOR</v>
      </c>
      <c r="C77" s="33" t="s">
        <v>1724</v>
      </c>
      <c r="D77" s="71">
        <v>15.0</v>
      </c>
      <c r="E77" s="71">
        <v>15.0</v>
      </c>
      <c r="F77" s="71">
        <v>88.0</v>
      </c>
      <c r="G77" s="50">
        <f t="shared" si="1"/>
        <v>100</v>
      </c>
    </row>
    <row r="78">
      <c r="A78" s="72" t="s">
        <v>16</v>
      </c>
      <c r="B78" s="47" t="str">
        <f>VLOOKUP(A78,progres!$A$2:$B$27,2,false)</f>
        <v>BIAK NUMFOR</v>
      </c>
      <c r="C78" s="33" t="s">
        <v>1725</v>
      </c>
      <c r="D78" s="71">
        <v>14.0</v>
      </c>
      <c r="E78" s="71">
        <v>14.0</v>
      </c>
      <c r="F78" s="71">
        <v>57.0</v>
      </c>
      <c r="G78" s="50">
        <f t="shared" si="1"/>
        <v>100</v>
      </c>
    </row>
    <row r="79">
      <c r="A79" s="72" t="s">
        <v>16</v>
      </c>
      <c r="B79" s="47" t="str">
        <f>VLOOKUP(A79,progres!$A$2:$B$27,2,false)</f>
        <v>BIAK NUMFOR</v>
      </c>
      <c r="C79" s="33" t="s">
        <v>1726</v>
      </c>
      <c r="D79" s="71">
        <v>17.0</v>
      </c>
      <c r="E79" s="71">
        <v>17.0</v>
      </c>
      <c r="F79" s="71">
        <v>79.0</v>
      </c>
      <c r="G79" s="50">
        <f t="shared" si="1"/>
        <v>100</v>
      </c>
    </row>
    <row r="80">
      <c r="A80" s="72" t="s">
        <v>16</v>
      </c>
      <c r="B80" s="47" t="str">
        <f>VLOOKUP(A80,progres!$A$2:$B$27,2,false)</f>
        <v>BIAK NUMFOR</v>
      </c>
      <c r="C80" s="33" t="s">
        <v>1727</v>
      </c>
      <c r="D80" s="71">
        <v>20.0</v>
      </c>
      <c r="E80" s="71">
        <v>14.0</v>
      </c>
      <c r="F80" s="71">
        <v>102.0</v>
      </c>
      <c r="G80" s="50">
        <f t="shared" si="1"/>
        <v>70</v>
      </c>
    </row>
    <row r="81">
      <c r="A81" s="72" t="s">
        <v>16</v>
      </c>
      <c r="B81" s="47" t="str">
        <f>VLOOKUP(A81,progres!$A$2:$B$27,2,false)</f>
        <v>BIAK NUMFOR</v>
      </c>
      <c r="C81" s="33" t="s">
        <v>1728</v>
      </c>
      <c r="D81" s="71">
        <v>14.0</v>
      </c>
      <c r="E81" s="71">
        <v>14.0</v>
      </c>
      <c r="F81" s="71">
        <v>85.0</v>
      </c>
      <c r="G81" s="50">
        <f t="shared" si="1"/>
        <v>100</v>
      </c>
    </row>
    <row r="82">
      <c r="A82" s="72" t="s">
        <v>16</v>
      </c>
      <c r="B82" s="47" t="str">
        <f>VLOOKUP(A82,progres!$A$2:$B$27,2,false)</f>
        <v>BIAK NUMFOR</v>
      </c>
      <c r="C82" s="33" t="s">
        <v>1729</v>
      </c>
      <c r="D82" s="71">
        <v>15.0</v>
      </c>
      <c r="E82" s="71">
        <v>15.0</v>
      </c>
      <c r="F82" s="71">
        <v>85.0</v>
      </c>
      <c r="G82" s="50">
        <f t="shared" si="1"/>
        <v>100</v>
      </c>
    </row>
    <row r="83">
      <c r="A83" s="72" t="s">
        <v>16</v>
      </c>
      <c r="B83" s="47" t="str">
        <f>VLOOKUP(A83,progres!$A$2:$B$27,2,false)</f>
        <v>BIAK NUMFOR</v>
      </c>
      <c r="C83" s="33" t="s">
        <v>1730</v>
      </c>
      <c r="D83" s="71">
        <v>15.0</v>
      </c>
      <c r="E83" s="71">
        <v>15.0</v>
      </c>
      <c r="F83" s="71">
        <v>60.0</v>
      </c>
      <c r="G83" s="50">
        <f t="shared" si="1"/>
        <v>100</v>
      </c>
    </row>
    <row r="84">
      <c r="A84" s="72" t="s">
        <v>16</v>
      </c>
      <c r="B84" s="47" t="str">
        <f>VLOOKUP(A84,progres!$A$2:$B$27,2,false)</f>
        <v>BIAK NUMFOR</v>
      </c>
      <c r="C84" s="33" t="s">
        <v>1731</v>
      </c>
      <c r="D84" s="71">
        <v>14.0</v>
      </c>
      <c r="E84" s="71">
        <v>14.0</v>
      </c>
      <c r="F84" s="71">
        <v>56.0</v>
      </c>
      <c r="G84" s="50">
        <f t="shared" si="1"/>
        <v>100</v>
      </c>
    </row>
    <row r="85">
      <c r="A85" s="72" t="s">
        <v>16</v>
      </c>
      <c r="B85" s="47" t="str">
        <f>VLOOKUP(A85,progres!$A$2:$B$27,2,false)</f>
        <v>BIAK NUMFOR</v>
      </c>
      <c r="C85" s="33" t="s">
        <v>1732</v>
      </c>
      <c r="D85" s="71">
        <v>10.0</v>
      </c>
      <c r="E85" s="71">
        <v>10.0</v>
      </c>
      <c r="F85" s="71">
        <v>61.0</v>
      </c>
      <c r="G85" s="50">
        <f t="shared" si="1"/>
        <v>100</v>
      </c>
    </row>
    <row r="86">
      <c r="A86" s="72" t="s">
        <v>16</v>
      </c>
      <c r="B86" s="47" t="str">
        <f>VLOOKUP(A86,progres!$A$2:$B$27,2,false)</f>
        <v>BIAK NUMFOR</v>
      </c>
      <c r="C86" s="33" t="s">
        <v>1733</v>
      </c>
      <c r="D86" s="71">
        <v>16.0</v>
      </c>
      <c r="E86" s="71">
        <v>16.0</v>
      </c>
      <c r="F86" s="71">
        <v>79.0</v>
      </c>
      <c r="G86" s="50">
        <f t="shared" si="1"/>
        <v>100</v>
      </c>
    </row>
    <row r="87">
      <c r="A87" s="72" t="s">
        <v>16</v>
      </c>
      <c r="B87" s="47" t="str">
        <f>VLOOKUP(A87,progres!$A$2:$B$27,2,false)</f>
        <v>BIAK NUMFOR</v>
      </c>
      <c r="C87" s="33" t="s">
        <v>1734</v>
      </c>
      <c r="D87" s="71">
        <v>16.0</v>
      </c>
      <c r="E87" s="71">
        <v>16.0</v>
      </c>
      <c r="F87" s="71">
        <v>86.0</v>
      </c>
      <c r="G87" s="50">
        <f t="shared" si="1"/>
        <v>100</v>
      </c>
    </row>
    <row r="88">
      <c r="A88" s="72" t="s">
        <v>16</v>
      </c>
      <c r="B88" s="47" t="str">
        <f>VLOOKUP(A88,progres!$A$2:$B$27,2,false)</f>
        <v>BIAK NUMFOR</v>
      </c>
      <c r="C88" s="33" t="s">
        <v>1735</v>
      </c>
      <c r="D88" s="71">
        <v>15.0</v>
      </c>
      <c r="E88" s="71">
        <v>15.0</v>
      </c>
      <c r="F88" s="71">
        <v>60.0</v>
      </c>
      <c r="G88" s="50">
        <f t="shared" si="1"/>
        <v>100</v>
      </c>
    </row>
    <row r="89">
      <c r="A89" s="72" t="s">
        <v>16</v>
      </c>
      <c r="B89" s="47" t="str">
        <f>VLOOKUP(A89,progres!$A$2:$B$27,2,false)</f>
        <v>BIAK NUMFOR</v>
      </c>
      <c r="C89" s="33" t="s">
        <v>1736</v>
      </c>
      <c r="D89" s="71">
        <v>16.0</v>
      </c>
      <c r="E89" s="71">
        <v>16.0</v>
      </c>
      <c r="F89" s="71">
        <v>67.0</v>
      </c>
      <c r="G89" s="50">
        <f t="shared" si="1"/>
        <v>100</v>
      </c>
    </row>
    <row r="90">
      <c r="A90" s="72" t="s">
        <v>16</v>
      </c>
      <c r="B90" s="47" t="str">
        <f>VLOOKUP(A90,progres!$A$2:$B$27,2,false)</f>
        <v>BIAK NUMFOR</v>
      </c>
      <c r="C90" s="33" t="s">
        <v>1737</v>
      </c>
      <c r="D90" s="71">
        <v>15.0</v>
      </c>
      <c r="E90" s="71">
        <v>15.0</v>
      </c>
      <c r="F90" s="71">
        <v>65.0</v>
      </c>
      <c r="G90" s="50">
        <f t="shared" si="1"/>
        <v>100</v>
      </c>
    </row>
    <row r="91">
      <c r="A91" s="72" t="s">
        <v>16</v>
      </c>
      <c r="B91" s="47" t="str">
        <f>VLOOKUP(A91,progres!$A$2:$B$27,2,false)</f>
        <v>BIAK NUMFOR</v>
      </c>
      <c r="C91" s="33" t="s">
        <v>1738</v>
      </c>
      <c r="D91" s="71">
        <v>15.0</v>
      </c>
      <c r="E91" s="71">
        <v>14.0</v>
      </c>
      <c r="F91" s="71">
        <v>64.0</v>
      </c>
      <c r="G91" s="50">
        <f t="shared" si="1"/>
        <v>93.33333333</v>
      </c>
    </row>
    <row r="92">
      <c r="A92" s="72" t="s">
        <v>16</v>
      </c>
      <c r="B92" s="47" t="str">
        <f>VLOOKUP(A92,progres!$A$2:$B$27,2,false)</f>
        <v>BIAK NUMFOR</v>
      </c>
      <c r="C92" s="33" t="s">
        <v>1739</v>
      </c>
      <c r="D92" s="71">
        <v>14.0</v>
      </c>
      <c r="E92" s="71">
        <v>14.0</v>
      </c>
      <c r="F92" s="71">
        <v>59.0</v>
      </c>
      <c r="G92" s="50">
        <f t="shared" si="1"/>
        <v>100</v>
      </c>
    </row>
    <row r="93">
      <c r="A93" s="72" t="s">
        <v>16</v>
      </c>
      <c r="B93" s="47" t="str">
        <f>VLOOKUP(A93,progres!$A$2:$B$27,2,false)</f>
        <v>BIAK NUMFOR</v>
      </c>
      <c r="C93" s="33" t="s">
        <v>1740</v>
      </c>
      <c r="D93" s="71">
        <v>15.0</v>
      </c>
      <c r="E93" s="71">
        <v>15.0</v>
      </c>
      <c r="F93" s="71">
        <v>61.0</v>
      </c>
      <c r="G93" s="50">
        <f t="shared" si="1"/>
        <v>100</v>
      </c>
    </row>
    <row r="94">
      <c r="A94" s="72" t="s">
        <v>16</v>
      </c>
      <c r="B94" s="47" t="str">
        <f>VLOOKUP(A94,progres!$A$2:$B$27,2,false)</f>
        <v>BIAK NUMFOR</v>
      </c>
      <c r="C94" s="33" t="s">
        <v>1741</v>
      </c>
      <c r="D94" s="71">
        <v>5.0</v>
      </c>
      <c r="E94" s="71">
        <v>5.0</v>
      </c>
      <c r="F94" s="71">
        <v>16.0</v>
      </c>
      <c r="G94" s="50">
        <f t="shared" si="1"/>
        <v>100</v>
      </c>
    </row>
    <row r="95">
      <c r="A95" s="72" t="s">
        <v>16</v>
      </c>
      <c r="B95" s="47" t="str">
        <f>VLOOKUP(A95,progres!$A$2:$B$27,2,false)</f>
        <v>BIAK NUMFOR</v>
      </c>
      <c r="C95" s="33" t="s">
        <v>1742</v>
      </c>
      <c r="D95" s="71">
        <v>16.0</v>
      </c>
      <c r="E95" s="71">
        <v>16.0</v>
      </c>
      <c r="F95" s="71">
        <v>65.0</v>
      </c>
      <c r="G95" s="50">
        <f t="shared" si="1"/>
        <v>100</v>
      </c>
    </row>
    <row r="96">
      <c r="A96" s="72" t="s">
        <v>16</v>
      </c>
      <c r="B96" s="47" t="str">
        <f>VLOOKUP(A96,progres!$A$2:$B$27,2,false)</f>
        <v>BIAK NUMFOR</v>
      </c>
      <c r="C96" s="33" t="s">
        <v>1743</v>
      </c>
      <c r="D96" s="71">
        <v>13.0</v>
      </c>
      <c r="E96" s="71">
        <v>13.0</v>
      </c>
      <c r="F96" s="71">
        <v>71.0</v>
      </c>
      <c r="G96" s="50">
        <f t="shared" si="1"/>
        <v>100</v>
      </c>
    </row>
    <row r="97">
      <c r="A97" s="72" t="s">
        <v>16</v>
      </c>
      <c r="B97" s="47" t="str">
        <f>VLOOKUP(A97,progres!$A$2:$B$27,2,false)</f>
        <v>BIAK NUMFOR</v>
      </c>
      <c r="C97" s="33" t="s">
        <v>1744</v>
      </c>
      <c r="D97" s="71">
        <v>14.0</v>
      </c>
      <c r="E97" s="71">
        <v>14.0</v>
      </c>
      <c r="F97" s="71">
        <v>72.0</v>
      </c>
      <c r="G97" s="50">
        <f t="shared" si="1"/>
        <v>100</v>
      </c>
    </row>
    <row r="98">
      <c r="A98" s="72" t="s">
        <v>16</v>
      </c>
      <c r="B98" s="47" t="str">
        <f>VLOOKUP(A98,progres!$A$2:$B$27,2,false)</f>
        <v>BIAK NUMFOR</v>
      </c>
      <c r="C98" s="33" t="s">
        <v>1745</v>
      </c>
      <c r="D98" s="71">
        <v>14.0</v>
      </c>
      <c r="E98" s="71">
        <v>14.0</v>
      </c>
      <c r="F98" s="71">
        <v>162.0</v>
      </c>
      <c r="G98" s="50">
        <f t="shared" si="1"/>
        <v>100</v>
      </c>
    </row>
    <row r="99">
      <c r="A99" s="72" t="s">
        <v>16</v>
      </c>
      <c r="B99" s="47" t="str">
        <f>VLOOKUP(A99,progres!$A$2:$B$27,2,false)</f>
        <v>BIAK NUMFOR</v>
      </c>
      <c r="C99" s="33" t="s">
        <v>1746</v>
      </c>
      <c r="D99" s="71">
        <v>11.0</v>
      </c>
      <c r="E99" s="71">
        <v>11.0</v>
      </c>
      <c r="F99" s="71">
        <v>46.0</v>
      </c>
      <c r="G99" s="50">
        <f t="shared" si="1"/>
        <v>100</v>
      </c>
    </row>
    <row r="100">
      <c r="A100" s="72" t="s">
        <v>16</v>
      </c>
      <c r="B100" s="47" t="str">
        <f>VLOOKUP(A100,progres!$A$2:$B$27,2,false)</f>
        <v>BIAK NUMFOR</v>
      </c>
      <c r="C100" s="33" t="s">
        <v>1747</v>
      </c>
      <c r="D100" s="71">
        <v>15.0</v>
      </c>
      <c r="E100" s="71">
        <v>15.0</v>
      </c>
      <c r="F100" s="71">
        <v>61.0</v>
      </c>
      <c r="G100" s="50">
        <f t="shared" si="1"/>
        <v>100</v>
      </c>
    </row>
    <row r="101">
      <c r="A101" s="72" t="s">
        <v>16</v>
      </c>
      <c r="B101" s="47" t="str">
        <f>VLOOKUP(A101,progres!$A$2:$B$27,2,false)</f>
        <v>BIAK NUMFOR</v>
      </c>
      <c r="C101" s="33" t="s">
        <v>1748</v>
      </c>
      <c r="D101" s="71">
        <v>15.0</v>
      </c>
      <c r="E101" s="71">
        <v>15.0</v>
      </c>
      <c r="F101" s="71">
        <v>122.0</v>
      </c>
      <c r="G101" s="50">
        <f t="shared" si="1"/>
        <v>100</v>
      </c>
    </row>
    <row r="102">
      <c r="A102" s="72" t="s">
        <v>16</v>
      </c>
      <c r="B102" s="47" t="str">
        <f>VLOOKUP(A102,progres!$A$2:$B$27,2,false)</f>
        <v>BIAK NUMFOR</v>
      </c>
      <c r="C102" s="33" t="s">
        <v>1749</v>
      </c>
      <c r="D102" s="71">
        <v>16.0</v>
      </c>
      <c r="E102" s="71">
        <v>16.0</v>
      </c>
      <c r="F102" s="71">
        <v>78.0</v>
      </c>
      <c r="G102" s="50">
        <f t="shared" si="1"/>
        <v>100</v>
      </c>
    </row>
    <row r="103">
      <c r="A103" s="72" t="s">
        <v>16</v>
      </c>
      <c r="B103" s="47" t="str">
        <f>VLOOKUP(A103,progres!$A$2:$B$27,2,false)</f>
        <v>BIAK NUMFOR</v>
      </c>
      <c r="C103" s="33" t="s">
        <v>1750</v>
      </c>
      <c r="D103" s="71">
        <v>16.0</v>
      </c>
      <c r="E103" s="71">
        <v>16.0</v>
      </c>
      <c r="F103" s="71">
        <v>69.0</v>
      </c>
      <c r="G103" s="50">
        <f t="shared" si="1"/>
        <v>100</v>
      </c>
    </row>
    <row r="104">
      <c r="A104" s="72" t="s">
        <v>16</v>
      </c>
      <c r="B104" s="47" t="str">
        <f>VLOOKUP(A104,progres!$A$2:$B$27,2,false)</f>
        <v>BIAK NUMFOR</v>
      </c>
      <c r="C104" s="33" t="s">
        <v>1751</v>
      </c>
      <c r="D104" s="71">
        <v>14.0</v>
      </c>
      <c r="E104" s="71">
        <v>14.0</v>
      </c>
      <c r="F104" s="71">
        <v>57.0</v>
      </c>
      <c r="G104" s="50">
        <f t="shared" si="1"/>
        <v>100</v>
      </c>
    </row>
    <row r="105">
      <c r="A105" s="72" t="s">
        <v>16</v>
      </c>
      <c r="B105" s="47" t="str">
        <f>VLOOKUP(A105,progres!$A$2:$B$27,2,false)</f>
        <v>BIAK NUMFOR</v>
      </c>
      <c r="C105" s="33" t="s">
        <v>1752</v>
      </c>
      <c r="D105" s="71">
        <v>18.0</v>
      </c>
      <c r="E105" s="71">
        <v>18.0</v>
      </c>
      <c r="F105" s="71">
        <v>74.0</v>
      </c>
      <c r="G105" s="50">
        <f t="shared" si="1"/>
        <v>100</v>
      </c>
    </row>
    <row r="106">
      <c r="A106" s="72" t="s">
        <v>16</v>
      </c>
      <c r="B106" s="47" t="str">
        <f>VLOOKUP(A106,progres!$A$2:$B$27,2,false)</f>
        <v>BIAK NUMFOR</v>
      </c>
      <c r="C106" s="33" t="s">
        <v>1753</v>
      </c>
      <c r="D106" s="71">
        <v>14.0</v>
      </c>
      <c r="E106" s="71">
        <v>14.0</v>
      </c>
      <c r="F106" s="71">
        <v>56.0</v>
      </c>
      <c r="G106" s="50">
        <f t="shared" si="1"/>
        <v>100</v>
      </c>
    </row>
    <row r="107">
      <c r="A107" s="72" t="s">
        <v>16</v>
      </c>
      <c r="B107" s="47" t="str">
        <f>VLOOKUP(A107,progres!$A$2:$B$27,2,false)</f>
        <v>BIAK NUMFOR</v>
      </c>
      <c r="C107" s="33" t="s">
        <v>1754</v>
      </c>
      <c r="D107" s="71">
        <v>13.0</v>
      </c>
      <c r="E107" s="71">
        <v>13.0</v>
      </c>
      <c r="F107" s="71">
        <v>54.0</v>
      </c>
      <c r="G107" s="50">
        <f t="shared" si="1"/>
        <v>100</v>
      </c>
    </row>
    <row r="108">
      <c r="A108" s="72" t="s">
        <v>16</v>
      </c>
      <c r="B108" s="47" t="str">
        <f>VLOOKUP(A108,progres!$A$2:$B$27,2,false)</f>
        <v>BIAK NUMFOR</v>
      </c>
      <c r="C108" s="33" t="s">
        <v>1755</v>
      </c>
      <c r="D108" s="71">
        <v>13.0</v>
      </c>
      <c r="E108" s="71">
        <v>13.0</v>
      </c>
      <c r="F108" s="71">
        <v>55.0</v>
      </c>
      <c r="G108" s="50">
        <f t="shared" si="1"/>
        <v>100</v>
      </c>
    </row>
    <row r="109">
      <c r="A109" s="72" t="s">
        <v>16</v>
      </c>
      <c r="B109" s="47" t="str">
        <f>VLOOKUP(A109,progres!$A$2:$B$27,2,false)</f>
        <v>BIAK NUMFOR</v>
      </c>
      <c r="C109" s="33" t="s">
        <v>1756</v>
      </c>
      <c r="D109" s="71">
        <v>18.0</v>
      </c>
      <c r="E109" s="71">
        <v>18.0</v>
      </c>
      <c r="F109" s="71">
        <v>73.0</v>
      </c>
      <c r="G109" s="50">
        <f t="shared" si="1"/>
        <v>100</v>
      </c>
    </row>
    <row r="110">
      <c r="A110" s="72" t="s">
        <v>16</v>
      </c>
      <c r="B110" s="47" t="str">
        <f>VLOOKUP(A110,progres!$A$2:$B$27,2,false)</f>
        <v>BIAK NUMFOR</v>
      </c>
      <c r="C110" s="33" t="s">
        <v>1757</v>
      </c>
      <c r="D110" s="71">
        <v>13.0</v>
      </c>
      <c r="E110" s="71">
        <v>13.0</v>
      </c>
      <c r="F110" s="71">
        <v>60.0</v>
      </c>
      <c r="G110" s="50">
        <f t="shared" si="1"/>
        <v>100</v>
      </c>
    </row>
    <row r="111">
      <c r="A111" s="72" t="s">
        <v>16</v>
      </c>
      <c r="B111" s="47" t="str">
        <f>VLOOKUP(A111,progres!$A$2:$B$27,2,false)</f>
        <v>BIAK NUMFOR</v>
      </c>
      <c r="C111" s="33" t="s">
        <v>1758</v>
      </c>
      <c r="D111" s="71">
        <v>14.0</v>
      </c>
      <c r="E111" s="71">
        <v>14.0</v>
      </c>
      <c r="F111" s="71">
        <v>56.0</v>
      </c>
      <c r="G111" s="50">
        <f t="shared" si="1"/>
        <v>100</v>
      </c>
    </row>
    <row r="112">
      <c r="A112" s="72" t="s">
        <v>18</v>
      </c>
      <c r="B112" s="47" t="str">
        <f>VLOOKUP(A112,progres!$A$2:$B$27,2,false)</f>
        <v>SARMI</v>
      </c>
      <c r="C112" s="33" t="s">
        <v>1759</v>
      </c>
      <c r="D112" s="71">
        <v>14.0</v>
      </c>
      <c r="E112" s="71">
        <v>14.0</v>
      </c>
      <c r="F112" s="71">
        <v>58.0</v>
      </c>
      <c r="G112" s="50">
        <f t="shared" si="1"/>
        <v>100</v>
      </c>
    </row>
    <row r="113">
      <c r="A113" s="72" t="s">
        <v>18</v>
      </c>
      <c r="B113" s="47" t="str">
        <f>VLOOKUP(A113,progres!$A$2:$B$27,2,false)</f>
        <v>SARMI</v>
      </c>
      <c r="C113" s="33" t="s">
        <v>1760</v>
      </c>
      <c r="D113" s="71">
        <v>40.0</v>
      </c>
      <c r="E113" s="71">
        <v>28.0</v>
      </c>
      <c r="F113" s="71">
        <v>64.0</v>
      </c>
      <c r="G113" s="50">
        <f t="shared" si="1"/>
        <v>70</v>
      </c>
    </row>
    <row r="114">
      <c r="A114" s="72" t="s">
        <v>18</v>
      </c>
      <c r="B114" s="47" t="str">
        <f>VLOOKUP(A114,progres!$A$2:$B$27,2,false)</f>
        <v>SARMI</v>
      </c>
      <c r="C114" s="33" t="s">
        <v>1761</v>
      </c>
      <c r="D114" s="71">
        <v>45.0</v>
      </c>
      <c r="E114" s="71">
        <v>45.0</v>
      </c>
      <c r="F114" s="71">
        <v>68.0</v>
      </c>
      <c r="G114" s="50">
        <f t="shared" si="1"/>
        <v>100</v>
      </c>
    </row>
    <row r="115">
      <c r="A115" s="72" t="s">
        <v>18</v>
      </c>
      <c r="B115" s="47" t="str">
        <f>VLOOKUP(A115,progres!$A$2:$B$27,2,false)</f>
        <v>SARMI</v>
      </c>
      <c r="C115" s="33" t="s">
        <v>1762</v>
      </c>
      <c r="D115" s="71">
        <v>14.0</v>
      </c>
      <c r="E115" s="71">
        <v>14.0</v>
      </c>
      <c r="F115" s="71">
        <v>62.0</v>
      </c>
      <c r="G115" s="50">
        <f t="shared" si="1"/>
        <v>100</v>
      </c>
    </row>
    <row r="116">
      <c r="A116" s="72" t="s">
        <v>18</v>
      </c>
      <c r="B116" s="47" t="str">
        <f>VLOOKUP(A116,progres!$A$2:$B$27,2,false)</f>
        <v>SARMI</v>
      </c>
      <c r="C116" s="33" t="s">
        <v>1763</v>
      </c>
      <c r="D116" s="71">
        <v>17.0</v>
      </c>
      <c r="E116" s="71">
        <v>17.0</v>
      </c>
      <c r="F116" s="71">
        <v>78.0</v>
      </c>
      <c r="G116" s="50">
        <f t="shared" si="1"/>
        <v>100</v>
      </c>
    </row>
    <row r="117">
      <c r="A117" s="72" t="s">
        <v>18</v>
      </c>
      <c r="B117" s="47" t="str">
        <f>VLOOKUP(A117,progres!$A$2:$B$27,2,false)</f>
        <v>SARMI</v>
      </c>
      <c r="C117" s="33" t="s">
        <v>1764</v>
      </c>
      <c r="D117" s="71">
        <v>38.0</v>
      </c>
      <c r="E117" s="71">
        <v>37.0</v>
      </c>
      <c r="F117" s="71">
        <v>80.0</v>
      </c>
      <c r="G117" s="50">
        <f t="shared" si="1"/>
        <v>97.36842105</v>
      </c>
    </row>
    <row r="118">
      <c r="A118" s="72" t="s">
        <v>18</v>
      </c>
      <c r="B118" s="47" t="str">
        <f>VLOOKUP(A118,progres!$A$2:$B$27,2,false)</f>
        <v>SARMI</v>
      </c>
      <c r="C118" s="33" t="s">
        <v>1765</v>
      </c>
      <c r="D118" s="71">
        <v>16.0</v>
      </c>
      <c r="E118" s="71">
        <v>16.0</v>
      </c>
      <c r="F118" s="71">
        <v>70.0</v>
      </c>
      <c r="G118" s="50">
        <f t="shared" si="1"/>
        <v>100</v>
      </c>
    </row>
    <row r="119">
      <c r="A119" s="72" t="s">
        <v>18</v>
      </c>
      <c r="B119" s="47" t="str">
        <f>VLOOKUP(A119,progres!$A$2:$B$27,2,false)</f>
        <v>SARMI</v>
      </c>
      <c r="C119" s="33" t="s">
        <v>1766</v>
      </c>
      <c r="D119" s="71">
        <v>14.0</v>
      </c>
      <c r="E119" s="71">
        <v>14.0</v>
      </c>
      <c r="F119" s="71">
        <v>78.0</v>
      </c>
      <c r="G119" s="50">
        <f t="shared" si="1"/>
        <v>100</v>
      </c>
    </row>
    <row r="120">
      <c r="A120" s="72" t="s">
        <v>18</v>
      </c>
      <c r="B120" s="47" t="str">
        <f>VLOOKUP(A120,progres!$A$2:$B$27,2,false)</f>
        <v>SARMI</v>
      </c>
      <c r="C120" s="33" t="s">
        <v>1767</v>
      </c>
      <c r="D120" s="71">
        <v>28.0</v>
      </c>
      <c r="E120" s="71">
        <v>14.0</v>
      </c>
      <c r="F120" s="71">
        <v>66.0</v>
      </c>
      <c r="G120" s="50">
        <f t="shared" si="1"/>
        <v>50</v>
      </c>
    </row>
    <row r="121">
      <c r="A121" s="72" t="s">
        <v>18</v>
      </c>
      <c r="B121" s="47" t="str">
        <f>VLOOKUP(A121,progres!$A$2:$B$27,2,false)</f>
        <v>SARMI</v>
      </c>
      <c r="C121" s="33" t="s">
        <v>1768</v>
      </c>
      <c r="D121" s="71">
        <v>16.0</v>
      </c>
      <c r="E121" s="71">
        <v>16.0</v>
      </c>
      <c r="F121" s="71">
        <v>83.0</v>
      </c>
      <c r="G121" s="50">
        <f t="shared" si="1"/>
        <v>100</v>
      </c>
    </row>
    <row r="122">
      <c r="A122" s="72" t="s">
        <v>18</v>
      </c>
      <c r="B122" s="47" t="str">
        <f>VLOOKUP(A122,progres!$A$2:$B$27,2,false)</f>
        <v>SARMI</v>
      </c>
      <c r="C122" s="33" t="s">
        <v>1769</v>
      </c>
      <c r="D122" s="71">
        <v>48.0</v>
      </c>
      <c r="E122" s="71">
        <v>35.0</v>
      </c>
      <c r="F122" s="71">
        <v>48.0</v>
      </c>
      <c r="G122" s="50">
        <f t="shared" si="1"/>
        <v>72.91666667</v>
      </c>
    </row>
    <row r="123">
      <c r="A123" s="72" t="s">
        <v>18</v>
      </c>
      <c r="B123" s="47" t="str">
        <f>VLOOKUP(A123,progres!$A$2:$B$27,2,false)</f>
        <v>SARMI</v>
      </c>
      <c r="C123" s="33" t="s">
        <v>1770</v>
      </c>
      <c r="D123" s="71">
        <v>19.0</v>
      </c>
      <c r="E123" s="71">
        <v>14.0</v>
      </c>
      <c r="F123" s="71">
        <v>58.0</v>
      </c>
      <c r="G123" s="50">
        <f t="shared" si="1"/>
        <v>73.68421053</v>
      </c>
    </row>
    <row r="124">
      <c r="A124" s="72" t="s">
        <v>18</v>
      </c>
      <c r="B124" s="47" t="str">
        <f>VLOOKUP(A124,progres!$A$2:$B$27,2,false)</f>
        <v>SARMI</v>
      </c>
      <c r="C124" s="33" t="s">
        <v>1771</v>
      </c>
      <c r="D124" s="71">
        <v>14.0</v>
      </c>
      <c r="E124" s="71">
        <v>14.0</v>
      </c>
      <c r="F124" s="71">
        <v>56.0</v>
      </c>
      <c r="G124" s="50">
        <f t="shared" si="1"/>
        <v>100</v>
      </c>
    </row>
    <row r="125">
      <c r="A125" s="72" t="s">
        <v>18</v>
      </c>
      <c r="B125" s="47" t="str">
        <f>VLOOKUP(A125,progres!$A$2:$B$27,2,false)</f>
        <v>SARMI</v>
      </c>
      <c r="C125" s="33" t="s">
        <v>1772</v>
      </c>
      <c r="D125" s="71">
        <v>36.0</v>
      </c>
      <c r="E125" s="71">
        <v>32.0</v>
      </c>
      <c r="F125" s="71">
        <v>100.0</v>
      </c>
      <c r="G125" s="50">
        <f t="shared" si="1"/>
        <v>88.88888889</v>
      </c>
    </row>
    <row r="126">
      <c r="A126" s="72" t="s">
        <v>18</v>
      </c>
      <c r="B126" s="47" t="str">
        <f>VLOOKUP(A126,progres!$A$2:$B$27,2,false)</f>
        <v>SARMI</v>
      </c>
      <c r="C126" s="33" t="s">
        <v>1773</v>
      </c>
      <c r="D126" s="71">
        <v>15.0</v>
      </c>
      <c r="E126" s="71">
        <v>15.0</v>
      </c>
      <c r="F126" s="71">
        <v>62.0</v>
      </c>
      <c r="G126" s="50">
        <f t="shared" si="1"/>
        <v>100</v>
      </c>
    </row>
    <row r="127">
      <c r="A127" s="72" t="s">
        <v>18</v>
      </c>
      <c r="B127" s="47" t="str">
        <f>VLOOKUP(A127,progres!$A$2:$B$27,2,false)</f>
        <v>SARMI</v>
      </c>
      <c r="C127" s="33" t="s">
        <v>1774</v>
      </c>
      <c r="D127" s="71">
        <v>16.0</v>
      </c>
      <c r="E127" s="71">
        <v>16.0</v>
      </c>
      <c r="F127" s="71">
        <v>62.0</v>
      </c>
      <c r="G127" s="50">
        <f t="shared" si="1"/>
        <v>100</v>
      </c>
    </row>
    <row r="128">
      <c r="A128" s="72" t="s">
        <v>18</v>
      </c>
      <c r="B128" s="47" t="str">
        <f>VLOOKUP(A128,progres!$A$2:$B$27,2,false)</f>
        <v>SARMI</v>
      </c>
      <c r="C128" s="33" t="s">
        <v>1775</v>
      </c>
      <c r="D128" s="71">
        <v>27.0</v>
      </c>
      <c r="E128" s="71">
        <v>27.0</v>
      </c>
      <c r="F128" s="71">
        <v>88.0</v>
      </c>
      <c r="G128" s="50">
        <f t="shared" si="1"/>
        <v>100</v>
      </c>
    </row>
    <row r="129">
      <c r="A129" s="72" t="s">
        <v>18</v>
      </c>
      <c r="B129" s="47" t="str">
        <f>VLOOKUP(A129,progres!$A$2:$B$27,2,false)</f>
        <v>SARMI</v>
      </c>
      <c r="C129" s="33" t="s">
        <v>1776</v>
      </c>
      <c r="D129" s="71">
        <v>16.0</v>
      </c>
      <c r="E129" s="71">
        <v>16.0</v>
      </c>
      <c r="F129" s="71">
        <v>75.0</v>
      </c>
      <c r="G129" s="50">
        <f t="shared" si="1"/>
        <v>100</v>
      </c>
    </row>
    <row r="130">
      <c r="A130" s="72" t="s">
        <v>18</v>
      </c>
      <c r="B130" s="47" t="str">
        <f>VLOOKUP(A130,progres!$A$2:$B$27,2,false)</f>
        <v>SARMI</v>
      </c>
      <c r="C130" s="33" t="s">
        <v>1777</v>
      </c>
      <c r="D130" s="71">
        <v>14.0</v>
      </c>
      <c r="E130" s="71">
        <v>14.0</v>
      </c>
      <c r="F130" s="71">
        <v>153.0</v>
      </c>
      <c r="G130" s="50">
        <f t="shared" si="1"/>
        <v>100</v>
      </c>
    </row>
    <row r="131">
      <c r="A131" s="72" t="s">
        <v>18</v>
      </c>
      <c r="B131" s="47" t="str">
        <f>VLOOKUP(A131,progres!$A$2:$B$27,2,false)</f>
        <v>SARMI</v>
      </c>
      <c r="C131" s="33" t="s">
        <v>1778</v>
      </c>
      <c r="D131" s="71">
        <v>15.0</v>
      </c>
      <c r="E131" s="71">
        <v>15.0</v>
      </c>
      <c r="F131" s="71">
        <v>70.0</v>
      </c>
      <c r="G131" s="50">
        <f t="shared" si="1"/>
        <v>100</v>
      </c>
    </row>
    <row r="132">
      <c r="A132" s="72" t="s">
        <v>18</v>
      </c>
      <c r="B132" s="47" t="str">
        <f>VLOOKUP(A132,progres!$A$2:$B$27,2,false)</f>
        <v>SARMI</v>
      </c>
      <c r="C132" s="33" t="s">
        <v>1779</v>
      </c>
      <c r="D132" s="71">
        <v>14.0</v>
      </c>
      <c r="E132" s="71">
        <v>14.0</v>
      </c>
      <c r="F132" s="71">
        <v>67.0</v>
      </c>
      <c r="G132" s="50">
        <f t="shared" si="1"/>
        <v>100</v>
      </c>
    </row>
    <row r="133">
      <c r="A133" s="72" t="s">
        <v>18</v>
      </c>
      <c r="B133" s="47" t="str">
        <f>VLOOKUP(A133,progres!$A$2:$B$27,2,false)</f>
        <v>SARMI</v>
      </c>
      <c r="C133" s="33" t="s">
        <v>1780</v>
      </c>
      <c r="D133" s="71">
        <v>16.0</v>
      </c>
      <c r="E133" s="71">
        <v>16.0</v>
      </c>
      <c r="F133" s="71">
        <v>71.0</v>
      </c>
      <c r="G133" s="50">
        <f t="shared" si="1"/>
        <v>100</v>
      </c>
    </row>
    <row r="134">
      <c r="A134" s="72" t="s">
        <v>18</v>
      </c>
      <c r="B134" s="47" t="str">
        <f>VLOOKUP(A134,progres!$A$2:$B$27,2,false)</f>
        <v>SARMI</v>
      </c>
      <c r="C134" s="33" t="s">
        <v>1781</v>
      </c>
      <c r="D134" s="71">
        <v>19.0</v>
      </c>
      <c r="E134" s="71">
        <v>19.0</v>
      </c>
      <c r="F134" s="71">
        <v>67.0</v>
      </c>
      <c r="G134" s="50">
        <f t="shared" si="1"/>
        <v>100</v>
      </c>
    </row>
    <row r="135">
      <c r="A135" s="72" t="s">
        <v>18</v>
      </c>
      <c r="B135" s="47" t="str">
        <f>VLOOKUP(A135,progres!$A$2:$B$27,2,false)</f>
        <v>SARMI</v>
      </c>
      <c r="C135" s="33" t="s">
        <v>1782</v>
      </c>
      <c r="D135" s="71">
        <v>15.0</v>
      </c>
      <c r="E135" s="71">
        <v>15.0</v>
      </c>
      <c r="F135" s="71">
        <v>73.0</v>
      </c>
      <c r="G135" s="50">
        <f t="shared" si="1"/>
        <v>100</v>
      </c>
    </row>
    <row r="136">
      <c r="A136" s="72" t="s">
        <v>18</v>
      </c>
      <c r="B136" s="47" t="str">
        <f>VLOOKUP(A136,progres!$A$2:$B$27,2,false)</f>
        <v>SARMI</v>
      </c>
      <c r="C136" s="33" t="s">
        <v>1783</v>
      </c>
      <c r="D136" s="71">
        <v>16.0</v>
      </c>
      <c r="E136" s="71">
        <v>16.0</v>
      </c>
      <c r="F136" s="71">
        <v>67.0</v>
      </c>
      <c r="G136" s="50">
        <f t="shared" si="1"/>
        <v>100</v>
      </c>
    </row>
    <row r="137">
      <c r="A137" s="72" t="s">
        <v>18</v>
      </c>
      <c r="B137" s="47" t="str">
        <f>VLOOKUP(A137,progres!$A$2:$B$27,2,false)</f>
        <v>SARMI</v>
      </c>
      <c r="C137" s="33" t="s">
        <v>1784</v>
      </c>
      <c r="D137" s="71">
        <v>14.0</v>
      </c>
      <c r="E137" s="71">
        <v>14.0</v>
      </c>
      <c r="F137" s="71">
        <v>56.0</v>
      </c>
      <c r="G137" s="50">
        <f t="shared" si="1"/>
        <v>100</v>
      </c>
    </row>
    <row r="138">
      <c r="A138" s="72" t="s">
        <v>20</v>
      </c>
      <c r="B138" s="47" t="str">
        <f>VLOOKUP(A138,progres!$A$2:$B$27,2,false)</f>
        <v>KEEROM</v>
      </c>
      <c r="C138" s="33" t="s">
        <v>1785</v>
      </c>
      <c r="D138" s="71">
        <v>16.0</v>
      </c>
      <c r="E138" s="71">
        <v>16.0</v>
      </c>
      <c r="F138" s="71">
        <v>91.0</v>
      </c>
      <c r="G138" s="50">
        <f t="shared" si="1"/>
        <v>100</v>
      </c>
    </row>
    <row r="139">
      <c r="A139" s="72" t="s">
        <v>20</v>
      </c>
      <c r="B139" s="47" t="str">
        <f>VLOOKUP(A139,progres!$A$2:$B$27,2,false)</f>
        <v>KEEROM</v>
      </c>
      <c r="C139" s="33" t="s">
        <v>1786</v>
      </c>
      <c r="D139" s="71">
        <v>16.0</v>
      </c>
      <c r="E139" s="71">
        <v>16.0</v>
      </c>
      <c r="F139" s="71">
        <v>69.0</v>
      </c>
      <c r="G139" s="50">
        <f t="shared" si="1"/>
        <v>100</v>
      </c>
    </row>
    <row r="140">
      <c r="A140" s="72" t="s">
        <v>20</v>
      </c>
      <c r="B140" s="47" t="str">
        <f>VLOOKUP(A140,progres!$A$2:$B$27,2,false)</f>
        <v>KEEROM</v>
      </c>
      <c r="C140" s="33" t="s">
        <v>1787</v>
      </c>
      <c r="D140" s="71">
        <v>14.0</v>
      </c>
      <c r="E140" s="71">
        <v>14.0</v>
      </c>
      <c r="F140" s="71">
        <v>66.0</v>
      </c>
      <c r="G140" s="50">
        <f t="shared" si="1"/>
        <v>100</v>
      </c>
    </row>
    <row r="141">
      <c r="A141" s="72" t="s">
        <v>20</v>
      </c>
      <c r="B141" s="47" t="str">
        <f>VLOOKUP(A141,progres!$A$2:$B$27,2,false)</f>
        <v>KEEROM</v>
      </c>
      <c r="C141" s="33" t="s">
        <v>1788</v>
      </c>
      <c r="D141" s="71">
        <v>13.0</v>
      </c>
      <c r="E141" s="71">
        <v>13.0</v>
      </c>
      <c r="F141" s="71">
        <v>57.0</v>
      </c>
      <c r="G141" s="50">
        <f t="shared" si="1"/>
        <v>100</v>
      </c>
    </row>
    <row r="142">
      <c r="A142" s="72" t="s">
        <v>20</v>
      </c>
      <c r="B142" s="47" t="str">
        <f>VLOOKUP(A142,progres!$A$2:$B$27,2,false)</f>
        <v>KEEROM</v>
      </c>
      <c r="C142" s="33" t="s">
        <v>1789</v>
      </c>
      <c r="D142" s="71">
        <v>17.0</v>
      </c>
      <c r="E142" s="71">
        <v>17.0</v>
      </c>
      <c r="F142" s="71">
        <v>80.0</v>
      </c>
      <c r="G142" s="50">
        <f t="shared" si="1"/>
        <v>100</v>
      </c>
    </row>
    <row r="143">
      <c r="A143" s="72" t="s">
        <v>20</v>
      </c>
      <c r="B143" s="47" t="str">
        <f>VLOOKUP(A143,progres!$A$2:$B$27,2,false)</f>
        <v>KEEROM</v>
      </c>
      <c r="C143" s="33" t="s">
        <v>1790</v>
      </c>
      <c r="D143" s="71">
        <v>14.0</v>
      </c>
      <c r="E143" s="71">
        <v>14.0</v>
      </c>
      <c r="F143" s="71">
        <v>69.0</v>
      </c>
      <c r="G143" s="50">
        <f t="shared" si="1"/>
        <v>100</v>
      </c>
    </row>
    <row r="144">
      <c r="A144" s="72" t="s">
        <v>20</v>
      </c>
      <c r="B144" s="47" t="str">
        <f>VLOOKUP(A144,progres!$A$2:$B$27,2,false)</f>
        <v>KEEROM</v>
      </c>
      <c r="C144" s="33" t="s">
        <v>1791</v>
      </c>
      <c r="D144" s="71">
        <v>14.0</v>
      </c>
      <c r="E144" s="71">
        <v>14.0</v>
      </c>
      <c r="F144" s="71">
        <v>58.0</v>
      </c>
      <c r="G144" s="50">
        <f t="shared" si="1"/>
        <v>100</v>
      </c>
    </row>
    <row r="145">
      <c r="A145" s="72" t="s">
        <v>20</v>
      </c>
      <c r="B145" s="47" t="str">
        <f>VLOOKUP(A145,progres!$A$2:$B$27,2,false)</f>
        <v>KEEROM</v>
      </c>
      <c r="C145" s="33" t="s">
        <v>1792</v>
      </c>
      <c r="D145" s="71">
        <v>16.0</v>
      </c>
      <c r="E145" s="71">
        <v>16.0</v>
      </c>
      <c r="F145" s="71">
        <v>71.0</v>
      </c>
      <c r="G145" s="50">
        <f t="shared" si="1"/>
        <v>100</v>
      </c>
    </row>
    <row r="146">
      <c r="A146" s="72" t="s">
        <v>20</v>
      </c>
      <c r="B146" s="47" t="str">
        <f>VLOOKUP(A146,progres!$A$2:$B$27,2,false)</f>
        <v>KEEROM</v>
      </c>
      <c r="C146" s="33" t="s">
        <v>1793</v>
      </c>
      <c r="D146" s="71">
        <v>14.0</v>
      </c>
      <c r="E146" s="71">
        <v>14.0</v>
      </c>
      <c r="F146" s="71">
        <v>67.0</v>
      </c>
      <c r="G146" s="50">
        <f t="shared" si="1"/>
        <v>100</v>
      </c>
    </row>
    <row r="147">
      <c r="A147" s="72" t="s">
        <v>20</v>
      </c>
      <c r="B147" s="47" t="str">
        <f>VLOOKUP(A147,progres!$A$2:$B$27,2,false)</f>
        <v>KEEROM</v>
      </c>
      <c r="C147" s="33" t="s">
        <v>1794</v>
      </c>
      <c r="D147" s="71">
        <v>16.0</v>
      </c>
      <c r="E147" s="71">
        <v>16.0</v>
      </c>
      <c r="F147" s="71">
        <v>72.0</v>
      </c>
      <c r="G147" s="50">
        <f t="shared" si="1"/>
        <v>100</v>
      </c>
    </row>
    <row r="148">
      <c r="A148" s="72" t="s">
        <v>20</v>
      </c>
      <c r="B148" s="47" t="str">
        <f>VLOOKUP(A148,progres!$A$2:$B$27,2,false)</f>
        <v>KEEROM</v>
      </c>
      <c r="C148" s="33" t="s">
        <v>1795</v>
      </c>
      <c r="D148" s="71">
        <v>14.0</v>
      </c>
      <c r="E148" s="71">
        <v>14.0</v>
      </c>
      <c r="F148" s="71">
        <v>66.0</v>
      </c>
      <c r="G148" s="50">
        <f t="shared" si="1"/>
        <v>100</v>
      </c>
    </row>
    <row r="149">
      <c r="A149" s="72" t="s">
        <v>20</v>
      </c>
      <c r="B149" s="47" t="str">
        <f>VLOOKUP(A149,progres!$A$2:$B$27,2,false)</f>
        <v>KEEROM</v>
      </c>
      <c r="C149" s="33" t="s">
        <v>1796</v>
      </c>
      <c r="D149" s="71">
        <v>14.0</v>
      </c>
      <c r="E149" s="71">
        <v>14.0</v>
      </c>
      <c r="F149" s="71">
        <v>63.0</v>
      </c>
      <c r="G149" s="50">
        <f t="shared" si="1"/>
        <v>100</v>
      </c>
    </row>
    <row r="150">
      <c r="A150" s="72" t="s">
        <v>20</v>
      </c>
      <c r="B150" s="47" t="str">
        <f>VLOOKUP(A150,progres!$A$2:$B$27,2,false)</f>
        <v>KEEROM</v>
      </c>
      <c r="C150" s="33" t="s">
        <v>1797</v>
      </c>
      <c r="D150" s="71">
        <v>14.0</v>
      </c>
      <c r="E150" s="71">
        <v>14.0</v>
      </c>
      <c r="F150" s="71">
        <v>76.0</v>
      </c>
      <c r="G150" s="50">
        <f t="shared" si="1"/>
        <v>100</v>
      </c>
    </row>
    <row r="151">
      <c r="A151" s="72" t="s">
        <v>20</v>
      </c>
      <c r="B151" s="47" t="str">
        <f>VLOOKUP(A151,progres!$A$2:$B$27,2,false)</f>
        <v>KEEROM</v>
      </c>
      <c r="C151" s="33" t="s">
        <v>1798</v>
      </c>
      <c r="D151" s="71">
        <v>18.0</v>
      </c>
      <c r="E151" s="71">
        <v>18.0</v>
      </c>
      <c r="F151" s="71">
        <v>89.0</v>
      </c>
      <c r="G151" s="50">
        <f t="shared" si="1"/>
        <v>100</v>
      </c>
    </row>
    <row r="152">
      <c r="A152" s="72" t="s">
        <v>20</v>
      </c>
      <c r="B152" s="47" t="str">
        <f>VLOOKUP(A152,progres!$A$2:$B$27,2,false)</f>
        <v>KEEROM</v>
      </c>
      <c r="C152" s="33" t="s">
        <v>1799</v>
      </c>
      <c r="D152" s="71">
        <v>16.0</v>
      </c>
      <c r="E152" s="71">
        <v>16.0</v>
      </c>
      <c r="F152" s="71">
        <v>77.0</v>
      </c>
      <c r="G152" s="50">
        <f t="shared" si="1"/>
        <v>100</v>
      </c>
    </row>
    <row r="153">
      <c r="A153" s="72" t="s">
        <v>20</v>
      </c>
      <c r="B153" s="47" t="str">
        <f>VLOOKUP(A153,progres!$A$2:$B$27,2,false)</f>
        <v>KEEROM</v>
      </c>
      <c r="C153" s="33" t="s">
        <v>1800</v>
      </c>
      <c r="D153" s="71">
        <v>14.0</v>
      </c>
      <c r="E153" s="71">
        <v>14.0</v>
      </c>
      <c r="F153" s="71">
        <v>68.0</v>
      </c>
      <c r="G153" s="50">
        <f t="shared" si="1"/>
        <v>100</v>
      </c>
    </row>
    <row r="154">
      <c r="A154" s="72" t="s">
        <v>20</v>
      </c>
      <c r="B154" s="47" t="str">
        <f>VLOOKUP(A154,progres!$A$2:$B$27,2,false)</f>
        <v>KEEROM</v>
      </c>
      <c r="C154" s="33" t="s">
        <v>1801</v>
      </c>
      <c r="D154" s="71">
        <v>19.0</v>
      </c>
      <c r="E154" s="71">
        <v>19.0</v>
      </c>
      <c r="F154" s="71">
        <v>86.0</v>
      </c>
      <c r="G154" s="50">
        <f t="shared" si="1"/>
        <v>100</v>
      </c>
    </row>
    <row r="155">
      <c r="A155" s="72" t="s">
        <v>20</v>
      </c>
      <c r="B155" s="47" t="str">
        <f>VLOOKUP(A155,progres!$A$2:$B$27,2,false)</f>
        <v>KEEROM</v>
      </c>
      <c r="C155" s="33" t="s">
        <v>1802</v>
      </c>
      <c r="D155" s="71">
        <v>18.0</v>
      </c>
      <c r="E155" s="71">
        <v>18.0</v>
      </c>
      <c r="F155" s="71">
        <v>84.0</v>
      </c>
      <c r="G155" s="50">
        <f t="shared" si="1"/>
        <v>100</v>
      </c>
    </row>
    <row r="156">
      <c r="A156" s="72" t="s">
        <v>20</v>
      </c>
      <c r="B156" s="47" t="str">
        <f>VLOOKUP(A156,progres!$A$2:$B$27,2,false)</f>
        <v>KEEROM</v>
      </c>
      <c r="C156" s="33" t="s">
        <v>1803</v>
      </c>
      <c r="D156" s="71">
        <v>12.0</v>
      </c>
      <c r="E156" s="71">
        <v>12.0</v>
      </c>
      <c r="F156" s="71">
        <v>53.0</v>
      </c>
      <c r="G156" s="50">
        <f t="shared" si="1"/>
        <v>100</v>
      </c>
    </row>
    <row r="157">
      <c r="A157" s="72" t="s">
        <v>20</v>
      </c>
      <c r="B157" s="47" t="str">
        <f>VLOOKUP(A157,progres!$A$2:$B$27,2,false)</f>
        <v>KEEROM</v>
      </c>
      <c r="C157" s="33" t="s">
        <v>1804</v>
      </c>
      <c r="D157" s="71">
        <v>17.0</v>
      </c>
      <c r="E157" s="71">
        <v>17.0</v>
      </c>
      <c r="F157" s="71">
        <v>97.0</v>
      </c>
      <c r="G157" s="50">
        <f t="shared" si="1"/>
        <v>100</v>
      </c>
    </row>
    <row r="158">
      <c r="A158" s="72" t="s">
        <v>20</v>
      </c>
      <c r="B158" s="47" t="str">
        <f>VLOOKUP(A158,progres!$A$2:$B$27,2,false)</f>
        <v>KEEROM</v>
      </c>
      <c r="C158" s="33" t="s">
        <v>1805</v>
      </c>
      <c r="D158" s="71">
        <v>8.0</v>
      </c>
      <c r="E158" s="71">
        <v>8.0</v>
      </c>
      <c r="F158" s="71">
        <v>54.0</v>
      </c>
      <c r="G158" s="50">
        <f t="shared" si="1"/>
        <v>100</v>
      </c>
    </row>
    <row r="159">
      <c r="A159" s="72" t="s">
        <v>20</v>
      </c>
      <c r="B159" s="47" t="str">
        <f>VLOOKUP(A159,progres!$A$2:$B$27,2,false)</f>
        <v>KEEROM</v>
      </c>
      <c r="C159" s="33" t="s">
        <v>1806</v>
      </c>
      <c r="D159" s="71">
        <v>18.0</v>
      </c>
      <c r="E159" s="71">
        <v>18.0</v>
      </c>
      <c r="F159" s="71">
        <v>78.0</v>
      </c>
      <c r="G159" s="50">
        <f t="shared" si="1"/>
        <v>100</v>
      </c>
    </row>
    <row r="160">
      <c r="A160" s="72" t="s">
        <v>20</v>
      </c>
      <c r="B160" s="47" t="str">
        <f>VLOOKUP(A160,progres!$A$2:$B$27,2,false)</f>
        <v>KEEROM</v>
      </c>
      <c r="C160" s="33" t="s">
        <v>1807</v>
      </c>
      <c r="D160" s="71">
        <v>17.0</v>
      </c>
      <c r="E160" s="71">
        <v>17.0</v>
      </c>
      <c r="F160" s="71">
        <v>76.0</v>
      </c>
      <c r="G160" s="50">
        <f t="shared" si="1"/>
        <v>100</v>
      </c>
    </row>
    <row r="161">
      <c r="A161" s="72" t="s">
        <v>20</v>
      </c>
      <c r="B161" s="47" t="str">
        <f>VLOOKUP(A161,progres!$A$2:$B$27,2,false)</f>
        <v>KEEROM</v>
      </c>
      <c r="C161" s="33" t="s">
        <v>1808</v>
      </c>
      <c r="D161" s="71">
        <v>17.0</v>
      </c>
      <c r="E161" s="71">
        <v>17.0</v>
      </c>
      <c r="F161" s="71">
        <v>108.0</v>
      </c>
      <c r="G161" s="50">
        <f t="shared" si="1"/>
        <v>100</v>
      </c>
    </row>
    <row r="162">
      <c r="A162" s="72" t="s">
        <v>20</v>
      </c>
      <c r="B162" s="47" t="str">
        <f>VLOOKUP(A162,progres!$A$2:$B$27,2,false)</f>
        <v>KEEROM</v>
      </c>
      <c r="C162" s="33" t="s">
        <v>1809</v>
      </c>
      <c r="D162" s="71">
        <v>17.0</v>
      </c>
      <c r="E162" s="71">
        <v>17.0</v>
      </c>
      <c r="F162" s="71">
        <v>86.0</v>
      </c>
      <c r="G162" s="50">
        <f t="shared" si="1"/>
        <v>100</v>
      </c>
    </row>
    <row r="163">
      <c r="A163" s="72" t="s">
        <v>20</v>
      </c>
      <c r="B163" s="47" t="str">
        <f>VLOOKUP(A163,progres!$A$2:$B$27,2,false)</f>
        <v>KEEROM</v>
      </c>
      <c r="C163" s="33" t="s">
        <v>1810</v>
      </c>
      <c r="D163" s="71">
        <v>21.0</v>
      </c>
      <c r="E163" s="71">
        <v>21.0</v>
      </c>
      <c r="F163" s="71">
        <v>81.0</v>
      </c>
      <c r="G163" s="50">
        <f t="shared" si="1"/>
        <v>100</v>
      </c>
    </row>
    <row r="164">
      <c r="A164" s="72" t="s">
        <v>20</v>
      </c>
      <c r="B164" s="47" t="str">
        <f>VLOOKUP(A164,progres!$A$2:$B$27,2,false)</f>
        <v>KEEROM</v>
      </c>
      <c r="C164" s="33" t="s">
        <v>1811</v>
      </c>
      <c r="D164" s="71">
        <v>14.0</v>
      </c>
      <c r="E164" s="71">
        <v>14.0</v>
      </c>
      <c r="F164" s="71">
        <v>60.0</v>
      </c>
      <c r="G164" s="50">
        <f t="shared" si="1"/>
        <v>100</v>
      </c>
    </row>
    <row r="165">
      <c r="A165" s="72" t="s">
        <v>20</v>
      </c>
      <c r="B165" s="47" t="str">
        <f>VLOOKUP(A165,progres!$A$2:$B$27,2,false)</f>
        <v>KEEROM</v>
      </c>
      <c r="C165" s="33" t="s">
        <v>1812</v>
      </c>
      <c r="D165" s="71">
        <v>19.0</v>
      </c>
      <c r="E165" s="71">
        <v>19.0</v>
      </c>
      <c r="F165" s="71">
        <v>99.0</v>
      </c>
      <c r="G165" s="50">
        <f t="shared" si="1"/>
        <v>100</v>
      </c>
    </row>
    <row r="166">
      <c r="A166" s="72" t="s">
        <v>20</v>
      </c>
      <c r="B166" s="47" t="str">
        <f>VLOOKUP(A166,progres!$A$2:$B$27,2,false)</f>
        <v>KEEROM</v>
      </c>
      <c r="C166" s="33" t="s">
        <v>1813</v>
      </c>
      <c r="D166" s="71">
        <v>15.0</v>
      </c>
      <c r="E166" s="71">
        <v>15.0</v>
      </c>
      <c r="F166" s="71">
        <v>62.0</v>
      </c>
      <c r="G166" s="50">
        <f t="shared" si="1"/>
        <v>100</v>
      </c>
    </row>
    <row r="167">
      <c r="A167" s="72" t="s">
        <v>20</v>
      </c>
      <c r="B167" s="47" t="str">
        <f>VLOOKUP(A167,progres!$A$2:$B$27,2,false)</f>
        <v>KEEROM</v>
      </c>
      <c r="C167" s="33" t="s">
        <v>1814</v>
      </c>
      <c r="D167" s="71">
        <v>18.0</v>
      </c>
      <c r="E167" s="71">
        <v>18.0</v>
      </c>
      <c r="F167" s="71">
        <v>128.0</v>
      </c>
      <c r="G167" s="50">
        <f t="shared" si="1"/>
        <v>100</v>
      </c>
    </row>
    <row r="168">
      <c r="A168" s="72" t="s">
        <v>20</v>
      </c>
      <c r="B168" s="47" t="str">
        <f>VLOOKUP(A168,progres!$A$2:$B$27,2,false)</f>
        <v>KEEROM</v>
      </c>
      <c r="C168" s="33" t="s">
        <v>1815</v>
      </c>
      <c r="D168" s="71">
        <v>14.0</v>
      </c>
      <c r="E168" s="71">
        <v>14.0</v>
      </c>
      <c r="F168" s="71">
        <v>57.0</v>
      </c>
      <c r="G168" s="50">
        <f t="shared" si="1"/>
        <v>100</v>
      </c>
    </row>
    <row r="169">
      <c r="A169" s="72" t="s">
        <v>20</v>
      </c>
      <c r="B169" s="47" t="str">
        <f>VLOOKUP(A169,progres!$A$2:$B$27,2,false)</f>
        <v>KEEROM</v>
      </c>
      <c r="C169" s="33" t="s">
        <v>1816</v>
      </c>
      <c r="D169" s="71">
        <v>13.0</v>
      </c>
      <c r="E169" s="71">
        <v>13.0</v>
      </c>
      <c r="F169" s="71">
        <v>56.0</v>
      </c>
      <c r="G169" s="50">
        <f t="shared" si="1"/>
        <v>100</v>
      </c>
    </row>
    <row r="170">
      <c r="A170" s="72" t="s">
        <v>20</v>
      </c>
      <c r="B170" s="47" t="str">
        <f>VLOOKUP(A170,progres!$A$2:$B$27,2,false)</f>
        <v>KEEROM</v>
      </c>
      <c r="C170" s="33" t="s">
        <v>1817</v>
      </c>
      <c r="D170" s="71">
        <v>15.0</v>
      </c>
      <c r="E170" s="71">
        <v>15.0</v>
      </c>
      <c r="F170" s="71">
        <v>61.0</v>
      </c>
      <c r="G170" s="50">
        <f t="shared" si="1"/>
        <v>100</v>
      </c>
    </row>
    <row r="171">
      <c r="A171" s="72" t="s">
        <v>20</v>
      </c>
      <c r="B171" s="47" t="str">
        <f>VLOOKUP(A171,progres!$A$2:$B$27,2,false)</f>
        <v>KEEROM</v>
      </c>
      <c r="C171" s="33" t="s">
        <v>1818</v>
      </c>
      <c r="D171" s="71">
        <v>17.0</v>
      </c>
      <c r="E171" s="71">
        <v>17.0</v>
      </c>
      <c r="F171" s="71">
        <v>95.0</v>
      </c>
      <c r="G171" s="50">
        <f t="shared" si="1"/>
        <v>100</v>
      </c>
    </row>
    <row r="172">
      <c r="A172" s="72" t="s">
        <v>20</v>
      </c>
      <c r="B172" s="47" t="str">
        <f>VLOOKUP(A172,progres!$A$2:$B$27,2,false)</f>
        <v>KEEROM</v>
      </c>
      <c r="C172" s="33" t="s">
        <v>1819</v>
      </c>
      <c r="D172" s="71">
        <v>24.0</v>
      </c>
      <c r="E172" s="71">
        <v>24.0</v>
      </c>
      <c r="F172" s="71">
        <v>91.0</v>
      </c>
      <c r="G172" s="50">
        <f t="shared" si="1"/>
        <v>100</v>
      </c>
    </row>
    <row r="173">
      <c r="A173" s="72" t="s">
        <v>20</v>
      </c>
      <c r="B173" s="47" t="str">
        <f>VLOOKUP(A173,progres!$A$2:$B$27,2,false)</f>
        <v>KEEROM</v>
      </c>
      <c r="C173" s="33" t="s">
        <v>1820</v>
      </c>
      <c r="D173" s="71">
        <v>17.0</v>
      </c>
      <c r="E173" s="71">
        <v>17.0</v>
      </c>
      <c r="F173" s="71">
        <v>68.0</v>
      </c>
      <c r="G173" s="50">
        <f t="shared" si="1"/>
        <v>100</v>
      </c>
    </row>
    <row r="174">
      <c r="A174" s="72" t="s">
        <v>20</v>
      </c>
      <c r="B174" s="47" t="str">
        <f>VLOOKUP(A174,progres!$A$2:$B$27,2,false)</f>
        <v>KEEROM</v>
      </c>
      <c r="C174" s="33" t="s">
        <v>1821</v>
      </c>
      <c r="D174" s="71">
        <v>19.0</v>
      </c>
      <c r="E174" s="71">
        <v>19.0</v>
      </c>
      <c r="F174" s="71">
        <v>88.0</v>
      </c>
      <c r="G174" s="50">
        <f t="shared" si="1"/>
        <v>100</v>
      </c>
    </row>
    <row r="175">
      <c r="A175" s="72" t="s">
        <v>20</v>
      </c>
      <c r="B175" s="47" t="str">
        <f>VLOOKUP(A175,progres!$A$2:$B$27,2,false)</f>
        <v>KEEROM</v>
      </c>
      <c r="C175" s="33" t="s">
        <v>1822</v>
      </c>
      <c r="D175" s="71">
        <v>14.0</v>
      </c>
      <c r="E175" s="71">
        <v>14.0</v>
      </c>
      <c r="F175" s="71">
        <v>85.0</v>
      </c>
      <c r="G175" s="50">
        <f t="shared" si="1"/>
        <v>100</v>
      </c>
    </row>
    <row r="176">
      <c r="A176" s="72" t="s">
        <v>20</v>
      </c>
      <c r="B176" s="47" t="str">
        <f>VLOOKUP(A176,progres!$A$2:$B$27,2,false)</f>
        <v>KEEROM</v>
      </c>
      <c r="C176" s="33" t="s">
        <v>1823</v>
      </c>
      <c r="D176" s="71">
        <v>17.0</v>
      </c>
      <c r="E176" s="71">
        <v>17.0</v>
      </c>
      <c r="F176" s="71">
        <v>78.0</v>
      </c>
      <c r="G176" s="50">
        <f t="shared" si="1"/>
        <v>100</v>
      </c>
    </row>
    <row r="177">
      <c r="A177" s="72" t="s">
        <v>20</v>
      </c>
      <c r="B177" s="47" t="str">
        <f>VLOOKUP(A177,progres!$A$2:$B$27,2,false)</f>
        <v>KEEROM</v>
      </c>
      <c r="C177" s="33" t="s">
        <v>1824</v>
      </c>
      <c r="D177" s="71">
        <v>20.0</v>
      </c>
      <c r="E177" s="71">
        <v>20.0</v>
      </c>
      <c r="F177" s="71">
        <v>113.0</v>
      </c>
      <c r="G177" s="50">
        <f t="shared" si="1"/>
        <v>100</v>
      </c>
    </row>
    <row r="178">
      <c r="A178" s="72" t="s">
        <v>20</v>
      </c>
      <c r="B178" s="47" t="str">
        <f>VLOOKUP(A178,progres!$A$2:$B$27,2,false)</f>
        <v>KEEROM</v>
      </c>
      <c r="C178" s="33" t="s">
        <v>1825</v>
      </c>
      <c r="D178" s="71">
        <v>18.0</v>
      </c>
      <c r="E178" s="71">
        <v>18.0</v>
      </c>
      <c r="F178" s="71">
        <v>80.0</v>
      </c>
      <c r="G178" s="50">
        <f t="shared" si="1"/>
        <v>100</v>
      </c>
    </row>
    <row r="179">
      <c r="A179" s="72" t="s">
        <v>20</v>
      </c>
      <c r="B179" s="47" t="str">
        <f>VLOOKUP(A179,progres!$A$2:$B$27,2,false)</f>
        <v>KEEROM</v>
      </c>
      <c r="C179" s="33" t="s">
        <v>1826</v>
      </c>
      <c r="D179" s="71">
        <v>16.0</v>
      </c>
      <c r="E179" s="71">
        <v>16.0</v>
      </c>
      <c r="F179" s="71">
        <v>72.0</v>
      </c>
      <c r="G179" s="50">
        <f t="shared" si="1"/>
        <v>100</v>
      </c>
    </row>
    <row r="180">
      <c r="A180" s="72" t="s">
        <v>20</v>
      </c>
      <c r="B180" s="47" t="str">
        <f>VLOOKUP(A180,progres!$A$2:$B$27,2,false)</f>
        <v>KEEROM</v>
      </c>
      <c r="C180" s="33" t="s">
        <v>1827</v>
      </c>
      <c r="D180" s="71">
        <v>17.0</v>
      </c>
      <c r="E180" s="71">
        <v>17.0</v>
      </c>
      <c r="F180" s="71">
        <v>82.0</v>
      </c>
      <c r="G180" s="50">
        <f t="shared" si="1"/>
        <v>100</v>
      </c>
    </row>
    <row r="181">
      <c r="A181" s="72" t="s">
        <v>20</v>
      </c>
      <c r="B181" s="47" t="str">
        <f>VLOOKUP(A181,progres!$A$2:$B$27,2,false)</f>
        <v>KEEROM</v>
      </c>
      <c r="C181" s="33" t="s">
        <v>1828</v>
      </c>
      <c r="D181" s="71">
        <v>16.0</v>
      </c>
      <c r="E181" s="71">
        <v>16.0</v>
      </c>
      <c r="F181" s="71">
        <v>75.0</v>
      </c>
      <c r="G181" s="50">
        <f t="shared" si="1"/>
        <v>100</v>
      </c>
    </row>
    <row r="182">
      <c r="A182" s="72" t="s">
        <v>20</v>
      </c>
      <c r="B182" s="47" t="str">
        <f>VLOOKUP(A182,progres!$A$2:$B$27,2,false)</f>
        <v>KEEROM</v>
      </c>
      <c r="C182" s="33" t="s">
        <v>1829</v>
      </c>
      <c r="D182" s="71">
        <v>14.0</v>
      </c>
      <c r="E182" s="71">
        <v>14.0</v>
      </c>
      <c r="F182" s="71">
        <v>71.0</v>
      </c>
      <c r="G182" s="50">
        <f t="shared" si="1"/>
        <v>100</v>
      </c>
    </row>
    <row r="183">
      <c r="A183" s="72" t="s">
        <v>22</v>
      </c>
      <c r="B183" s="47" t="str">
        <f>VLOOKUP(A183,progres!$A$2:$B$27,2,false)</f>
        <v>WAROPEN</v>
      </c>
      <c r="C183" s="33" t="s">
        <v>1830</v>
      </c>
      <c r="D183" s="71">
        <v>10.0</v>
      </c>
      <c r="E183" s="71">
        <v>10.0</v>
      </c>
      <c r="F183" s="71">
        <v>86.0</v>
      </c>
      <c r="G183" s="50">
        <f t="shared" si="1"/>
        <v>100</v>
      </c>
    </row>
    <row r="184">
      <c r="A184" s="72" t="s">
        <v>22</v>
      </c>
      <c r="B184" s="47" t="str">
        <f>VLOOKUP(A184,progres!$A$2:$B$27,2,false)</f>
        <v>WAROPEN</v>
      </c>
      <c r="C184" s="33" t="s">
        <v>1831</v>
      </c>
      <c r="D184" s="71">
        <v>15.0</v>
      </c>
      <c r="E184" s="71">
        <v>15.0</v>
      </c>
      <c r="F184" s="71">
        <v>70.0</v>
      </c>
      <c r="G184" s="50">
        <f t="shared" si="1"/>
        <v>100</v>
      </c>
    </row>
    <row r="185">
      <c r="A185" s="72" t="s">
        <v>22</v>
      </c>
      <c r="B185" s="47" t="str">
        <f>VLOOKUP(A185,progres!$A$2:$B$27,2,false)</f>
        <v>WAROPEN</v>
      </c>
      <c r="C185" s="33" t="s">
        <v>1832</v>
      </c>
      <c r="D185" s="71">
        <v>18.0</v>
      </c>
      <c r="E185" s="71">
        <v>18.0</v>
      </c>
      <c r="F185" s="71">
        <v>90.0</v>
      </c>
      <c r="G185" s="50">
        <f t="shared" si="1"/>
        <v>100</v>
      </c>
    </row>
    <row r="186">
      <c r="A186" s="72" t="s">
        <v>22</v>
      </c>
      <c r="B186" s="47" t="str">
        <f>VLOOKUP(A186,progres!$A$2:$B$27,2,false)</f>
        <v>WAROPEN</v>
      </c>
      <c r="C186" s="33" t="s">
        <v>1833</v>
      </c>
      <c r="D186" s="71">
        <v>14.0</v>
      </c>
      <c r="E186" s="71">
        <v>14.0</v>
      </c>
      <c r="F186" s="71">
        <v>114.0</v>
      </c>
      <c r="G186" s="50">
        <f t="shared" si="1"/>
        <v>100</v>
      </c>
    </row>
    <row r="187">
      <c r="A187" s="72" t="s">
        <v>22</v>
      </c>
      <c r="B187" s="47" t="str">
        <f>VLOOKUP(A187,progres!$A$2:$B$27,2,false)</f>
        <v>WAROPEN</v>
      </c>
      <c r="C187" s="33" t="s">
        <v>1834</v>
      </c>
      <c r="D187" s="71">
        <v>10.0</v>
      </c>
      <c r="E187" s="71">
        <v>10.0</v>
      </c>
      <c r="F187" s="71">
        <v>45.0</v>
      </c>
      <c r="G187" s="50">
        <f t="shared" si="1"/>
        <v>100</v>
      </c>
    </row>
    <row r="188">
      <c r="A188" s="72" t="s">
        <v>22</v>
      </c>
      <c r="B188" s="47" t="str">
        <f>VLOOKUP(A188,progres!$A$2:$B$27,2,false)</f>
        <v>WAROPEN</v>
      </c>
      <c r="C188" s="33" t="s">
        <v>1835</v>
      </c>
      <c r="D188" s="71">
        <v>9.0</v>
      </c>
      <c r="E188" s="71">
        <v>9.0</v>
      </c>
      <c r="F188" s="71">
        <v>58.0</v>
      </c>
      <c r="G188" s="50">
        <f t="shared" si="1"/>
        <v>100</v>
      </c>
    </row>
    <row r="189">
      <c r="A189" s="72" t="s">
        <v>22</v>
      </c>
      <c r="B189" s="47" t="str">
        <f>VLOOKUP(A189,progres!$A$2:$B$27,2,false)</f>
        <v>WAROPEN</v>
      </c>
      <c r="C189" s="33" t="s">
        <v>1836</v>
      </c>
      <c r="D189" s="71">
        <v>15.0</v>
      </c>
      <c r="E189" s="71">
        <v>15.0</v>
      </c>
      <c r="F189" s="71">
        <v>123.0</v>
      </c>
      <c r="G189" s="50">
        <f t="shared" si="1"/>
        <v>100</v>
      </c>
    </row>
    <row r="190">
      <c r="A190" s="72" t="s">
        <v>22</v>
      </c>
      <c r="B190" s="47" t="str">
        <f>VLOOKUP(A190,progres!$A$2:$B$27,2,false)</f>
        <v>WAROPEN</v>
      </c>
      <c r="C190" s="33" t="s">
        <v>1837</v>
      </c>
      <c r="D190" s="71">
        <v>16.0</v>
      </c>
      <c r="E190" s="71">
        <v>15.0</v>
      </c>
      <c r="F190" s="71">
        <v>61.0</v>
      </c>
      <c r="G190" s="50">
        <f t="shared" si="1"/>
        <v>93.75</v>
      </c>
    </row>
    <row r="191">
      <c r="A191" s="72" t="s">
        <v>22</v>
      </c>
      <c r="B191" s="47" t="str">
        <f>VLOOKUP(A191,progres!$A$2:$B$27,2,false)</f>
        <v>WAROPEN</v>
      </c>
      <c r="C191" s="33" t="s">
        <v>1838</v>
      </c>
      <c r="D191" s="71">
        <v>33.0</v>
      </c>
      <c r="E191" s="71">
        <v>32.0</v>
      </c>
      <c r="F191" s="71">
        <v>0.0</v>
      </c>
      <c r="G191" s="50">
        <f t="shared" si="1"/>
        <v>96.96969697</v>
      </c>
    </row>
    <row r="192">
      <c r="A192" s="72" t="s">
        <v>22</v>
      </c>
      <c r="B192" s="47" t="str">
        <f>VLOOKUP(A192,progres!$A$2:$B$27,2,false)</f>
        <v>WAROPEN</v>
      </c>
      <c r="C192" s="33" t="s">
        <v>1839</v>
      </c>
      <c r="D192" s="71">
        <v>14.0</v>
      </c>
      <c r="E192" s="71">
        <v>14.0</v>
      </c>
      <c r="F192" s="71">
        <v>56.0</v>
      </c>
      <c r="G192" s="50">
        <f t="shared" si="1"/>
        <v>100</v>
      </c>
    </row>
    <row r="193">
      <c r="A193" s="72" t="s">
        <v>22</v>
      </c>
      <c r="B193" s="47" t="str">
        <f>VLOOKUP(A193,progres!$A$2:$B$27,2,false)</f>
        <v>WAROPEN</v>
      </c>
      <c r="C193" s="33" t="s">
        <v>1840</v>
      </c>
      <c r="D193" s="71">
        <v>9.0</v>
      </c>
      <c r="E193" s="71">
        <v>9.0</v>
      </c>
      <c r="F193" s="71">
        <v>80.0</v>
      </c>
      <c r="G193" s="50">
        <f t="shared" si="1"/>
        <v>100</v>
      </c>
    </row>
    <row r="194">
      <c r="A194" s="72" t="s">
        <v>22</v>
      </c>
      <c r="B194" s="47" t="str">
        <f>VLOOKUP(A194,progres!$A$2:$B$27,2,false)</f>
        <v>WAROPEN</v>
      </c>
      <c r="C194" s="33" t="s">
        <v>1841</v>
      </c>
      <c r="D194" s="71">
        <v>15.0</v>
      </c>
      <c r="E194" s="71">
        <v>15.0</v>
      </c>
      <c r="F194" s="71">
        <v>63.0</v>
      </c>
      <c r="G194" s="50">
        <f t="shared" si="1"/>
        <v>100</v>
      </c>
    </row>
    <row r="195">
      <c r="A195" s="72" t="s">
        <v>22</v>
      </c>
      <c r="B195" s="47" t="str">
        <f>VLOOKUP(A195,progres!$A$2:$B$27,2,false)</f>
        <v>WAROPEN</v>
      </c>
      <c r="C195" s="33" t="s">
        <v>1842</v>
      </c>
      <c r="D195" s="71">
        <v>11.0</v>
      </c>
      <c r="E195" s="71">
        <v>11.0</v>
      </c>
      <c r="F195" s="71">
        <v>52.0</v>
      </c>
      <c r="G195" s="50">
        <f t="shared" si="1"/>
        <v>100</v>
      </c>
    </row>
    <row r="196">
      <c r="A196" s="72" t="s">
        <v>22</v>
      </c>
      <c r="B196" s="47" t="str">
        <f>VLOOKUP(A196,progres!$A$2:$B$27,2,false)</f>
        <v>WAROPEN</v>
      </c>
      <c r="C196" s="33" t="s">
        <v>1843</v>
      </c>
      <c r="D196" s="71">
        <v>16.0</v>
      </c>
      <c r="E196" s="71">
        <v>16.0</v>
      </c>
      <c r="F196" s="71">
        <v>71.0</v>
      </c>
      <c r="G196" s="50">
        <f t="shared" si="1"/>
        <v>100</v>
      </c>
    </row>
    <row r="197">
      <c r="A197" s="72" t="s">
        <v>22</v>
      </c>
      <c r="B197" s="47" t="str">
        <f>VLOOKUP(A197,progres!$A$2:$B$27,2,false)</f>
        <v>WAROPEN</v>
      </c>
      <c r="C197" s="33" t="s">
        <v>1844</v>
      </c>
      <c r="D197" s="71">
        <v>17.0</v>
      </c>
      <c r="E197" s="71">
        <v>17.0</v>
      </c>
      <c r="F197" s="71">
        <v>84.0</v>
      </c>
      <c r="G197" s="50">
        <f t="shared" si="1"/>
        <v>100</v>
      </c>
    </row>
    <row r="198">
      <c r="A198" s="72" t="s">
        <v>22</v>
      </c>
      <c r="B198" s="47" t="str">
        <f>VLOOKUP(A198,progres!$A$2:$B$27,2,false)</f>
        <v>WAROPEN</v>
      </c>
      <c r="C198" s="33" t="s">
        <v>1845</v>
      </c>
      <c r="D198" s="71">
        <v>11.0</v>
      </c>
      <c r="E198" s="71">
        <v>11.0</v>
      </c>
      <c r="F198" s="71">
        <v>122.0</v>
      </c>
      <c r="G198" s="50">
        <f t="shared" si="1"/>
        <v>100</v>
      </c>
    </row>
    <row r="199">
      <c r="A199" s="72" t="s">
        <v>22</v>
      </c>
      <c r="B199" s="47" t="str">
        <f>VLOOKUP(A199,progres!$A$2:$B$27,2,false)</f>
        <v>WAROPEN</v>
      </c>
      <c r="C199" s="33" t="s">
        <v>1846</v>
      </c>
      <c r="D199" s="71">
        <v>17.0</v>
      </c>
      <c r="E199" s="71">
        <v>17.0</v>
      </c>
      <c r="F199" s="71">
        <v>86.0</v>
      </c>
      <c r="G199" s="50">
        <f t="shared" si="1"/>
        <v>100</v>
      </c>
    </row>
    <row r="200">
      <c r="A200" s="72" t="s">
        <v>22</v>
      </c>
      <c r="B200" s="47" t="str">
        <f>VLOOKUP(A200,progres!$A$2:$B$27,2,false)</f>
        <v>WAROPEN</v>
      </c>
      <c r="C200" s="33" t="s">
        <v>1847</v>
      </c>
      <c r="D200" s="71">
        <v>16.0</v>
      </c>
      <c r="E200" s="71">
        <v>16.0</v>
      </c>
      <c r="F200" s="71">
        <v>74.0</v>
      </c>
      <c r="G200" s="50">
        <f t="shared" si="1"/>
        <v>100</v>
      </c>
    </row>
    <row r="201">
      <c r="A201" s="72" t="s">
        <v>22</v>
      </c>
      <c r="B201" s="47" t="str">
        <f>VLOOKUP(A201,progres!$A$2:$B$27,2,false)</f>
        <v>WAROPEN</v>
      </c>
      <c r="C201" s="33" t="s">
        <v>1848</v>
      </c>
      <c r="D201" s="71">
        <v>14.0</v>
      </c>
      <c r="E201" s="71">
        <v>14.0</v>
      </c>
      <c r="F201" s="71">
        <v>108.0</v>
      </c>
      <c r="G201" s="50">
        <f t="shared" si="1"/>
        <v>100</v>
      </c>
    </row>
    <row r="202">
      <c r="A202" s="72" t="s">
        <v>22</v>
      </c>
      <c r="B202" s="47" t="str">
        <f>VLOOKUP(A202,progres!$A$2:$B$27,2,false)</f>
        <v>WAROPEN</v>
      </c>
      <c r="C202" s="33" t="s">
        <v>1849</v>
      </c>
      <c r="D202" s="71">
        <v>15.0</v>
      </c>
      <c r="E202" s="71">
        <v>15.0</v>
      </c>
      <c r="F202" s="71">
        <v>60.0</v>
      </c>
      <c r="G202" s="50">
        <f t="shared" si="1"/>
        <v>100</v>
      </c>
    </row>
    <row r="203">
      <c r="A203" s="72" t="s">
        <v>22</v>
      </c>
      <c r="B203" s="47" t="str">
        <f>VLOOKUP(A203,progres!$A$2:$B$27,2,false)</f>
        <v>WAROPEN</v>
      </c>
      <c r="C203" s="33" t="s">
        <v>1850</v>
      </c>
      <c r="D203" s="71">
        <v>14.0</v>
      </c>
      <c r="E203" s="71">
        <v>14.0</v>
      </c>
      <c r="F203" s="71">
        <v>67.0</v>
      </c>
      <c r="G203" s="50">
        <f t="shared" si="1"/>
        <v>100</v>
      </c>
    </row>
    <row r="204">
      <c r="A204" s="72" t="s">
        <v>22</v>
      </c>
      <c r="B204" s="47" t="str">
        <f>VLOOKUP(A204,progres!$A$2:$B$27,2,false)</f>
        <v>WAROPEN</v>
      </c>
      <c r="C204" s="33" t="s">
        <v>1851</v>
      </c>
      <c r="D204" s="71">
        <v>30.0</v>
      </c>
      <c r="E204" s="71">
        <v>30.0</v>
      </c>
      <c r="F204" s="71">
        <v>0.0</v>
      </c>
      <c r="G204" s="50">
        <f t="shared" si="1"/>
        <v>100</v>
      </c>
    </row>
    <row r="205">
      <c r="A205" s="72" t="s">
        <v>22</v>
      </c>
      <c r="B205" s="47" t="str">
        <f>VLOOKUP(A205,progres!$A$2:$B$27,2,false)</f>
        <v>WAROPEN</v>
      </c>
      <c r="C205" s="33" t="s">
        <v>1852</v>
      </c>
      <c r="D205" s="71">
        <v>16.0</v>
      </c>
      <c r="E205" s="71">
        <v>16.0</v>
      </c>
      <c r="F205" s="71">
        <v>84.0</v>
      </c>
      <c r="G205" s="50">
        <f t="shared" si="1"/>
        <v>100</v>
      </c>
    </row>
    <row r="206">
      <c r="A206" s="72" t="s">
        <v>22</v>
      </c>
      <c r="B206" s="47" t="str">
        <f>VLOOKUP(A206,progres!$A$2:$B$27,2,false)</f>
        <v>WAROPEN</v>
      </c>
      <c r="C206" s="33" t="s">
        <v>1853</v>
      </c>
      <c r="D206" s="71">
        <v>18.0</v>
      </c>
      <c r="E206" s="71">
        <v>18.0</v>
      </c>
      <c r="F206" s="71">
        <v>123.0</v>
      </c>
      <c r="G206" s="50">
        <f t="shared" si="1"/>
        <v>100</v>
      </c>
    </row>
    <row r="207">
      <c r="A207" s="72" t="s">
        <v>22</v>
      </c>
      <c r="B207" s="47" t="str">
        <f>VLOOKUP(A207,progres!$A$2:$B$27,2,false)</f>
        <v>WAROPEN</v>
      </c>
      <c r="C207" s="33" t="s">
        <v>1854</v>
      </c>
      <c r="D207" s="71">
        <v>15.0</v>
      </c>
      <c r="E207" s="71">
        <v>15.0</v>
      </c>
      <c r="F207" s="71">
        <v>96.0</v>
      </c>
      <c r="G207" s="50">
        <f t="shared" si="1"/>
        <v>100</v>
      </c>
    </row>
    <row r="208">
      <c r="A208" s="72" t="s">
        <v>24</v>
      </c>
      <c r="B208" s="47" t="str">
        <f>VLOOKUP(A208,progres!$A$2:$B$27,2,false)</f>
        <v>SUPIORI</v>
      </c>
      <c r="C208" s="33" t="s">
        <v>1855</v>
      </c>
      <c r="D208" s="71">
        <v>13.0</v>
      </c>
      <c r="E208" s="71">
        <v>13.0</v>
      </c>
      <c r="F208" s="71">
        <v>90.0</v>
      </c>
      <c r="G208" s="50">
        <f t="shared" si="1"/>
        <v>100</v>
      </c>
    </row>
    <row r="209">
      <c r="A209" s="72" t="s">
        <v>24</v>
      </c>
      <c r="B209" s="47" t="str">
        <f>VLOOKUP(A209,progres!$A$2:$B$27,2,false)</f>
        <v>SUPIORI</v>
      </c>
      <c r="C209" s="33" t="s">
        <v>1856</v>
      </c>
      <c r="D209" s="71">
        <v>15.0</v>
      </c>
      <c r="E209" s="71">
        <v>15.0</v>
      </c>
      <c r="F209" s="71">
        <v>86.0</v>
      </c>
      <c r="G209" s="50">
        <f t="shared" si="1"/>
        <v>100</v>
      </c>
    </row>
    <row r="210">
      <c r="A210" s="72" t="s">
        <v>24</v>
      </c>
      <c r="B210" s="47" t="str">
        <f>VLOOKUP(A210,progres!$A$2:$B$27,2,false)</f>
        <v>SUPIORI</v>
      </c>
      <c r="C210" s="33" t="s">
        <v>1857</v>
      </c>
      <c r="D210" s="71">
        <v>16.0</v>
      </c>
      <c r="E210" s="71">
        <v>16.0</v>
      </c>
      <c r="F210" s="71">
        <v>121.0</v>
      </c>
      <c r="G210" s="50">
        <f t="shared" si="1"/>
        <v>100</v>
      </c>
    </row>
    <row r="211">
      <c r="A211" s="72" t="s">
        <v>24</v>
      </c>
      <c r="B211" s="47" t="str">
        <f>VLOOKUP(A211,progres!$A$2:$B$27,2,false)</f>
        <v>SUPIORI</v>
      </c>
      <c r="C211" s="33" t="s">
        <v>1858</v>
      </c>
      <c r="D211" s="71">
        <v>14.0</v>
      </c>
      <c r="E211" s="71">
        <v>14.0</v>
      </c>
      <c r="F211" s="71">
        <v>100.0</v>
      </c>
      <c r="G211" s="50">
        <f t="shared" si="1"/>
        <v>100</v>
      </c>
    </row>
    <row r="212">
      <c r="A212" s="72" t="s">
        <v>24</v>
      </c>
      <c r="B212" s="47" t="str">
        <f>VLOOKUP(A212,progres!$A$2:$B$27,2,false)</f>
        <v>SUPIORI</v>
      </c>
      <c r="C212" s="33" t="s">
        <v>1859</v>
      </c>
      <c r="D212" s="71">
        <v>17.0</v>
      </c>
      <c r="E212" s="71">
        <v>17.0</v>
      </c>
      <c r="F212" s="71">
        <v>134.0</v>
      </c>
      <c r="G212" s="50">
        <f t="shared" si="1"/>
        <v>100</v>
      </c>
    </row>
    <row r="213">
      <c r="A213" s="72" t="s">
        <v>24</v>
      </c>
      <c r="B213" s="47" t="str">
        <f>VLOOKUP(A213,progres!$A$2:$B$27,2,false)</f>
        <v>SUPIORI</v>
      </c>
      <c r="C213" s="33" t="s">
        <v>1860</v>
      </c>
      <c r="D213" s="71">
        <v>13.0</v>
      </c>
      <c r="E213" s="71">
        <v>13.0</v>
      </c>
      <c r="F213" s="71">
        <v>105.0</v>
      </c>
      <c r="G213" s="50">
        <f t="shared" si="1"/>
        <v>100</v>
      </c>
    </row>
    <row r="214">
      <c r="A214" s="72" t="s">
        <v>24</v>
      </c>
      <c r="B214" s="47" t="str">
        <f>VLOOKUP(A214,progres!$A$2:$B$27,2,false)</f>
        <v>SUPIORI</v>
      </c>
      <c r="C214" s="33" t="s">
        <v>1861</v>
      </c>
      <c r="D214" s="71">
        <v>14.0</v>
      </c>
      <c r="E214" s="71">
        <v>14.0</v>
      </c>
      <c r="F214" s="71">
        <v>92.0</v>
      </c>
      <c r="G214" s="50">
        <f t="shared" si="1"/>
        <v>100</v>
      </c>
    </row>
    <row r="215">
      <c r="A215" s="72" t="s">
        <v>24</v>
      </c>
      <c r="B215" s="47" t="str">
        <f>VLOOKUP(A215,progres!$A$2:$B$27,2,false)</f>
        <v>SUPIORI</v>
      </c>
      <c r="C215" s="33" t="s">
        <v>1862</v>
      </c>
      <c r="D215" s="71">
        <v>13.0</v>
      </c>
      <c r="E215" s="71">
        <v>13.0</v>
      </c>
      <c r="F215" s="71">
        <v>99.0</v>
      </c>
      <c r="G215" s="50">
        <f t="shared" si="1"/>
        <v>100</v>
      </c>
    </row>
    <row r="216">
      <c r="A216" s="72" t="s">
        <v>24</v>
      </c>
      <c r="B216" s="47" t="str">
        <f>VLOOKUP(A216,progres!$A$2:$B$27,2,false)</f>
        <v>SUPIORI</v>
      </c>
      <c r="C216" s="33" t="s">
        <v>1863</v>
      </c>
      <c r="D216" s="71">
        <v>14.0</v>
      </c>
      <c r="E216" s="71">
        <v>14.0</v>
      </c>
      <c r="F216" s="71">
        <v>94.0</v>
      </c>
      <c r="G216" s="50">
        <f t="shared" si="1"/>
        <v>100</v>
      </c>
    </row>
    <row r="217">
      <c r="A217" s="72" t="s">
        <v>24</v>
      </c>
      <c r="B217" s="47" t="str">
        <f>VLOOKUP(A217,progres!$A$2:$B$27,2,false)</f>
        <v>SUPIORI</v>
      </c>
      <c r="C217" s="33" t="s">
        <v>1864</v>
      </c>
      <c r="D217" s="71">
        <v>15.0</v>
      </c>
      <c r="E217" s="71">
        <v>15.0</v>
      </c>
      <c r="F217" s="71">
        <v>101.0</v>
      </c>
      <c r="G217" s="50">
        <f t="shared" si="1"/>
        <v>100</v>
      </c>
    </row>
    <row r="218">
      <c r="A218" s="72" t="s">
        <v>24</v>
      </c>
      <c r="B218" s="47" t="str">
        <f>VLOOKUP(A218,progres!$A$2:$B$27,2,false)</f>
        <v>SUPIORI</v>
      </c>
      <c r="C218" s="33" t="s">
        <v>1865</v>
      </c>
      <c r="D218" s="71">
        <v>14.0</v>
      </c>
      <c r="E218" s="71">
        <v>14.0</v>
      </c>
      <c r="F218" s="71">
        <v>177.0</v>
      </c>
      <c r="G218" s="50">
        <f t="shared" si="1"/>
        <v>100</v>
      </c>
    </row>
    <row r="219">
      <c r="A219" s="72" t="s">
        <v>24</v>
      </c>
      <c r="B219" s="47" t="str">
        <f>VLOOKUP(A219,progres!$A$2:$B$27,2,false)</f>
        <v>SUPIORI</v>
      </c>
      <c r="C219" s="33" t="s">
        <v>1866</v>
      </c>
      <c r="D219" s="71">
        <v>12.0</v>
      </c>
      <c r="E219" s="71">
        <v>12.0</v>
      </c>
      <c r="F219" s="71">
        <v>0.0</v>
      </c>
      <c r="G219" s="50">
        <f t="shared" si="1"/>
        <v>100</v>
      </c>
    </row>
    <row r="220">
      <c r="A220" s="72" t="s">
        <v>24</v>
      </c>
      <c r="B220" s="47" t="str">
        <f>VLOOKUP(A220,progres!$A$2:$B$27,2,false)</f>
        <v>SUPIORI</v>
      </c>
      <c r="C220" s="33" t="s">
        <v>1867</v>
      </c>
      <c r="D220" s="71">
        <v>21.0</v>
      </c>
      <c r="E220" s="71">
        <v>21.0</v>
      </c>
      <c r="F220" s="71">
        <v>130.0</v>
      </c>
      <c r="G220" s="50">
        <f t="shared" si="1"/>
        <v>100</v>
      </c>
    </row>
    <row r="221">
      <c r="A221" s="72" t="s">
        <v>24</v>
      </c>
      <c r="B221" s="47" t="str">
        <f>VLOOKUP(A221,progres!$A$2:$B$27,2,false)</f>
        <v>SUPIORI</v>
      </c>
      <c r="C221" s="33" t="s">
        <v>1868</v>
      </c>
      <c r="D221" s="71">
        <v>12.0</v>
      </c>
      <c r="E221" s="71">
        <v>12.0</v>
      </c>
      <c r="F221" s="71">
        <v>53.0</v>
      </c>
      <c r="G221" s="50">
        <f t="shared" si="1"/>
        <v>100</v>
      </c>
    </row>
    <row r="222">
      <c r="A222" s="72" t="s">
        <v>28</v>
      </c>
      <c r="B222" s="47" t="str">
        <f>VLOOKUP(A222,progres!$A$2:$B$27,2,false)</f>
        <v>JAYAPURA</v>
      </c>
      <c r="C222" s="33" t="s">
        <v>1869</v>
      </c>
      <c r="D222" s="71">
        <v>15.0</v>
      </c>
      <c r="E222" s="71">
        <v>15.0</v>
      </c>
      <c r="F222" s="71">
        <v>84.0</v>
      </c>
      <c r="G222" s="50">
        <f t="shared" si="1"/>
        <v>100</v>
      </c>
    </row>
    <row r="223">
      <c r="A223" s="72" t="s">
        <v>28</v>
      </c>
      <c r="B223" s="47" t="str">
        <f>VLOOKUP(A223,progres!$A$2:$B$27,2,false)</f>
        <v>JAYAPURA</v>
      </c>
      <c r="C223" s="33" t="s">
        <v>1870</v>
      </c>
      <c r="D223" s="71">
        <v>14.0</v>
      </c>
      <c r="E223" s="71">
        <v>14.0</v>
      </c>
      <c r="F223" s="71">
        <v>67.0</v>
      </c>
      <c r="G223" s="50">
        <f t="shared" si="1"/>
        <v>100</v>
      </c>
    </row>
    <row r="224">
      <c r="A224" s="72" t="s">
        <v>28</v>
      </c>
      <c r="B224" s="47" t="str">
        <f>VLOOKUP(A224,progres!$A$2:$B$27,2,false)</f>
        <v>JAYAPURA</v>
      </c>
      <c r="C224" s="33" t="s">
        <v>1871</v>
      </c>
      <c r="D224" s="71">
        <v>15.0</v>
      </c>
      <c r="E224" s="71">
        <v>15.0</v>
      </c>
      <c r="F224" s="71">
        <v>116.0</v>
      </c>
      <c r="G224" s="50">
        <f t="shared" si="1"/>
        <v>100</v>
      </c>
    </row>
    <row r="225">
      <c r="A225" s="72" t="s">
        <v>28</v>
      </c>
      <c r="B225" s="47" t="str">
        <f>VLOOKUP(A225,progres!$A$2:$B$27,2,false)</f>
        <v>JAYAPURA</v>
      </c>
      <c r="C225" s="33" t="s">
        <v>1872</v>
      </c>
      <c r="D225" s="71">
        <v>14.0</v>
      </c>
      <c r="E225" s="71">
        <v>14.0</v>
      </c>
      <c r="F225" s="71">
        <v>82.0</v>
      </c>
      <c r="G225" s="50">
        <f t="shared" si="1"/>
        <v>100</v>
      </c>
    </row>
    <row r="226">
      <c r="A226" s="72" t="s">
        <v>28</v>
      </c>
      <c r="B226" s="47" t="str">
        <f>VLOOKUP(A226,progres!$A$2:$B$27,2,false)</f>
        <v>JAYAPURA</v>
      </c>
      <c r="C226" s="33" t="s">
        <v>1873</v>
      </c>
      <c r="D226" s="71">
        <v>14.0</v>
      </c>
      <c r="E226" s="71">
        <v>14.0</v>
      </c>
      <c r="F226" s="71">
        <v>118.0</v>
      </c>
      <c r="G226" s="50">
        <f t="shared" si="1"/>
        <v>100</v>
      </c>
    </row>
    <row r="227">
      <c r="A227" s="72" t="s">
        <v>28</v>
      </c>
      <c r="B227" s="47" t="str">
        <f>VLOOKUP(A227,progres!$A$2:$B$27,2,false)</f>
        <v>JAYAPURA</v>
      </c>
      <c r="C227" s="33" t="s">
        <v>1874</v>
      </c>
      <c r="D227" s="71">
        <v>15.0</v>
      </c>
      <c r="E227" s="71">
        <v>15.0</v>
      </c>
      <c r="F227" s="71">
        <v>73.0</v>
      </c>
      <c r="G227" s="50">
        <f t="shared" si="1"/>
        <v>100</v>
      </c>
    </row>
    <row r="228">
      <c r="A228" s="72" t="s">
        <v>28</v>
      </c>
      <c r="B228" s="47" t="str">
        <f>VLOOKUP(A228,progres!$A$2:$B$27,2,false)</f>
        <v>JAYAPURA</v>
      </c>
      <c r="C228" s="33" t="s">
        <v>1875</v>
      </c>
      <c r="D228" s="71">
        <v>14.0</v>
      </c>
      <c r="E228" s="71">
        <v>14.0</v>
      </c>
      <c r="F228" s="71">
        <v>88.0</v>
      </c>
      <c r="G228" s="50">
        <f t="shared" si="1"/>
        <v>100</v>
      </c>
    </row>
    <row r="229">
      <c r="A229" s="72" t="s">
        <v>28</v>
      </c>
      <c r="B229" s="47" t="str">
        <f>VLOOKUP(A229,progres!$A$2:$B$27,2,false)</f>
        <v>JAYAPURA</v>
      </c>
      <c r="C229" s="33" t="s">
        <v>1876</v>
      </c>
      <c r="D229" s="71">
        <v>15.0</v>
      </c>
      <c r="E229" s="71">
        <v>15.0</v>
      </c>
      <c r="F229" s="71">
        <v>60.0</v>
      </c>
      <c r="G229" s="50">
        <f t="shared" si="1"/>
        <v>100</v>
      </c>
    </row>
    <row r="230">
      <c r="A230" s="72" t="s">
        <v>28</v>
      </c>
      <c r="B230" s="47" t="str">
        <f>VLOOKUP(A230,progres!$A$2:$B$27,2,false)</f>
        <v>JAYAPURA</v>
      </c>
      <c r="C230" s="33" t="s">
        <v>1877</v>
      </c>
      <c r="D230" s="71">
        <v>14.0</v>
      </c>
      <c r="E230" s="71">
        <v>14.0</v>
      </c>
      <c r="F230" s="71">
        <v>63.0</v>
      </c>
      <c r="G230" s="50">
        <f t="shared" si="1"/>
        <v>100</v>
      </c>
    </row>
    <row r="231">
      <c r="A231" s="72" t="s">
        <v>28</v>
      </c>
      <c r="B231" s="47" t="str">
        <f>VLOOKUP(A231,progres!$A$2:$B$27,2,false)</f>
        <v>JAYAPURA</v>
      </c>
      <c r="C231" s="33" t="s">
        <v>1878</v>
      </c>
      <c r="D231" s="71">
        <v>14.0</v>
      </c>
      <c r="E231" s="71">
        <v>14.0</v>
      </c>
      <c r="F231" s="71">
        <v>74.0</v>
      </c>
      <c r="G231" s="50">
        <f t="shared" si="1"/>
        <v>100</v>
      </c>
    </row>
    <row r="232">
      <c r="A232" s="72" t="s">
        <v>28</v>
      </c>
      <c r="B232" s="47" t="str">
        <f>VLOOKUP(A232,progres!$A$2:$B$27,2,false)</f>
        <v>JAYAPURA</v>
      </c>
      <c r="C232" s="33" t="s">
        <v>1879</v>
      </c>
      <c r="D232" s="71">
        <v>14.0</v>
      </c>
      <c r="E232" s="71">
        <v>14.0</v>
      </c>
      <c r="F232" s="71">
        <v>136.0</v>
      </c>
      <c r="G232" s="50">
        <f t="shared" si="1"/>
        <v>100</v>
      </c>
    </row>
    <row r="233">
      <c r="A233" s="72" t="s">
        <v>28</v>
      </c>
      <c r="B233" s="47" t="str">
        <f>VLOOKUP(A233,progres!$A$2:$B$27,2,false)</f>
        <v>JAYAPURA</v>
      </c>
      <c r="C233" s="33" t="s">
        <v>1880</v>
      </c>
      <c r="D233" s="71">
        <v>15.0</v>
      </c>
      <c r="E233" s="71">
        <v>15.0</v>
      </c>
      <c r="F233" s="71">
        <v>103.0</v>
      </c>
      <c r="G233" s="50">
        <f t="shared" si="1"/>
        <v>100</v>
      </c>
    </row>
    <row r="234">
      <c r="A234" s="72" t="s">
        <v>28</v>
      </c>
      <c r="B234" s="47" t="str">
        <f>VLOOKUP(A234,progres!$A$2:$B$27,2,false)</f>
        <v>JAYAPURA</v>
      </c>
      <c r="C234" s="33" t="s">
        <v>1881</v>
      </c>
      <c r="D234" s="71">
        <v>15.0</v>
      </c>
      <c r="E234" s="71">
        <v>15.0</v>
      </c>
      <c r="F234" s="71">
        <v>99.0</v>
      </c>
      <c r="G234" s="50">
        <f t="shared" si="1"/>
        <v>100</v>
      </c>
    </row>
    <row r="235">
      <c r="A235" s="72" t="s">
        <v>28</v>
      </c>
      <c r="B235" s="47" t="str">
        <f>VLOOKUP(A235,progres!$A$2:$B$27,2,false)</f>
        <v>JAYAPURA</v>
      </c>
      <c r="C235" s="33" t="s">
        <v>1882</v>
      </c>
      <c r="D235" s="71">
        <v>14.0</v>
      </c>
      <c r="E235" s="71">
        <v>14.0</v>
      </c>
      <c r="F235" s="71">
        <v>70.0</v>
      </c>
      <c r="G235" s="50">
        <f t="shared" si="1"/>
        <v>100</v>
      </c>
    </row>
    <row r="236">
      <c r="A236" s="72" t="s">
        <v>28</v>
      </c>
      <c r="B236" s="47" t="str">
        <f>VLOOKUP(A236,progres!$A$2:$B$27,2,false)</f>
        <v>JAYAPURA</v>
      </c>
      <c r="C236" s="33" t="s">
        <v>1883</v>
      </c>
      <c r="D236" s="71">
        <v>15.0</v>
      </c>
      <c r="E236" s="71">
        <v>15.0</v>
      </c>
      <c r="F236" s="71">
        <v>84.0</v>
      </c>
      <c r="G236" s="50">
        <f t="shared" si="1"/>
        <v>100</v>
      </c>
    </row>
    <row r="237">
      <c r="A237" s="72" t="s">
        <v>28</v>
      </c>
      <c r="B237" s="47" t="str">
        <f>VLOOKUP(A237,progres!$A$2:$B$27,2,false)</f>
        <v>JAYAPURA</v>
      </c>
      <c r="C237" s="33" t="s">
        <v>1884</v>
      </c>
      <c r="D237" s="71">
        <v>15.0</v>
      </c>
      <c r="E237" s="71">
        <v>15.0</v>
      </c>
      <c r="F237" s="71">
        <v>105.0</v>
      </c>
      <c r="G237" s="50">
        <f t="shared" si="1"/>
        <v>100</v>
      </c>
    </row>
    <row r="238">
      <c r="A238" s="72" t="s">
        <v>28</v>
      </c>
      <c r="B238" s="47" t="str">
        <f>VLOOKUP(A238,progres!$A$2:$B$27,2,false)</f>
        <v>JAYAPURA</v>
      </c>
      <c r="C238" s="33" t="s">
        <v>1885</v>
      </c>
      <c r="D238" s="71">
        <v>15.0</v>
      </c>
      <c r="E238" s="71">
        <v>15.0</v>
      </c>
      <c r="F238" s="71">
        <v>65.0</v>
      </c>
      <c r="G238" s="50">
        <f t="shared" si="1"/>
        <v>100</v>
      </c>
    </row>
    <row r="239">
      <c r="A239" s="72" t="s">
        <v>28</v>
      </c>
      <c r="B239" s="47" t="str">
        <f>VLOOKUP(A239,progres!$A$2:$B$27,2,false)</f>
        <v>JAYAPURA</v>
      </c>
      <c r="C239" s="33" t="s">
        <v>1886</v>
      </c>
      <c r="D239" s="71">
        <v>15.0</v>
      </c>
      <c r="E239" s="71">
        <v>15.0</v>
      </c>
      <c r="F239" s="71">
        <v>69.0</v>
      </c>
      <c r="G239" s="50">
        <f t="shared" si="1"/>
        <v>100</v>
      </c>
    </row>
    <row r="240">
      <c r="A240" s="72" t="s">
        <v>28</v>
      </c>
      <c r="B240" s="47" t="str">
        <f>VLOOKUP(A240,progres!$A$2:$B$27,2,false)</f>
        <v>JAYAPURA</v>
      </c>
      <c r="C240" s="33" t="s">
        <v>1887</v>
      </c>
      <c r="D240" s="71">
        <v>14.0</v>
      </c>
      <c r="E240" s="71">
        <v>14.0</v>
      </c>
      <c r="F240" s="71">
        <v>92.0</v>
      </c>
      <c r="G240" s="50">
        <f t="shared" si="1"/>
        <v>100</v>
      </c>
    </row>
    <row r="241">
      <c r="A241" s="72" t="s">
        <v>28</v>
      </c>
      <c r="B241" s="47" t="str">
        <f>VLOOKUP(A241,progres!$A$2:$B$27,2,false)</f>
        <v>JAYAPURA</v>
      </c>
      <c r="C241" s="33" t="s">
        <v>1888</v>
      </c>
      <c r="D241" s="71">
        <v>15.0</v>
      </c>
      <c r="E241" s="71">
        <v>15.0</v>
      </c>
      <c r="F241" s="71">
        <v>103.0</v>
      </c>
      <c r="G241" s="50">
        <f t="shared" si="1"/>
        <v>100</v>
      </c>
    </row>
    <row r="242">
      <c r="A242" s="72" t="s">
        <v>28</v>
      </c>
      <c r="B242" s="47" t="str">
        <f>VLOOKUP(A242,progres!$A$2:$B$27,2,false)</f>
        <v>JAYAPURA</v>
      </c>
      <c r="C242" s="33" t="s">
        <v>1889</v>
      </c>
      <c r="D242" s="71">
        <v>15.0</v>
      </c>
      <c r="E242" s="71">
        <v>15.0</v>
      </c>
      <c r="F242" s="71">
        <v>121.0</v>
      </c>
      <c r="G242" s="50">
        <f t="shared" si="1"/>
        <v>100</v>
      </c>
    </row>
    <row r="243">
      <c r="A243" s="72" t="s">
        <v>28</v>
      </c>
      <c r="B243" s="47" t="str">
        <f>VLOOKUP(A243,progres!$A$2:$B$27,2,false)</f>
        <v>JAYAPURA</v>
      </c>
      <c r="C243" s="33" t="s">
        <v>1890</v>
      </c>
      <c r="D243" s="71">
        <v>14.0</v>
      </c>
      <c r="E243" s="71">
        <v>14.0</v>
      </c>
      <c r="F243" s="71">
        <v>60.0</v>
      </c>
      <c r="G243" s="50">
        <f t="shared" si="1"/>
        <v>100</v>
      </c>
    </row>
    <row r="244">
      <c r="A244" s="72" t="s">
        <v>28</v>
      </c>
      <c r="B244" s="47" t="str">
        <f>VLOOKUP(A244,progres!$A$2:$B$27,2,false)</f>
        <v>JAYAPURA</v>
      </c>
      <c r="C244" s="33" t="s">
        <v>1891</v>
      </c>
      <c r="D244" s="71">
        <v>14.0</v>
      </c>
      <c r="E244" s="71">
        <v>14.0</v>
      </c>
      <c r="F244" s="71">
        <v>66.0</v>
      </c>
      <c r="G244" s="50">
        <f t="shared" si="1"/>
        <v>100</v>
      </c>
    </row>
    <row r="245">
      <c r="A245" s="72" t="s">
        <v>28</v>
      </c>
      <c r="B245" s="47" t="str">
        <f>VLOOKUP(A245,progres!$A$2:$B$27,2,false)</f>
        <v>JAYAPURA</v>
      </c>
      <c r="C245" s="33" t="s">
        <v>1892</v>
      </c>
      <c r="D245" s="71">
        <v>15.0</v>
      </c>
      <c r="E245" s="71">
        <v>15.0</v>
      </c>
      <c r="F245" s="71">
        <v>61.0</v>
      </c>
      <c r="G245" s="50">
        <f t="shared" si="1"/>
        <v>100</v>
      </c>
    </row>
    <row r="246">
      <c r="A246" s="72" t="s">
        <v>28</v>
      </c>
      <c r="B246" s="47" t="str">
        <f>VLOOKUP(A246,progres!$A$2:$B$27,2,false)</f>
        <v>JAYAPURA</v>
      </c>
      <c r="C246" s="33" t="s">
        <v>1893</v>
      </c>
      <c r="D246" s="71">
        <v>15.0</v>
      </c>
      <c r="E246" s="71">
        <v>15.0</v>
      </c>
      <c r="F246" s="71">
        <v>60.0</v>
      </c>
      <c r="G246" s="50">
        <f t="shared" si="1"/>
        <v>100</v>
      </c>
    </row>
    <row r="247">
      <c r="A247" s="72" t="s">
        <v>28</v>
      </c>
      <c r="B247" s="47" t="str">
        <f>VLOOKUP(A247,progres!$A$2:$B$27,2,false)</f>
        <v>JAYAPURA</v>
      </c>
      <c r="C247" s="33" t="s">
        <v>1894</v>
      </c>
      <c r="D247" s="71">
        <v>14.0</v>
      </c>
      <c r="E247" s="71">
        <v>14.0</v>
      </c>
      <c r="F247" s="71">
        <v>69.0</v>
      </c>
      <c r="G247" s="50">
        <f t="shared" si="1"/>
        <v>100</v>
      </c>
    </row>
    <row r="248">
      <c r="A248" s="72" t="s">
        <v>28</v>
      </c>
      <c r="B248" s="47" t="str">
        <f>VLOOKUP(A248,progres!$A$2:$B$27,2,false)</f>
        <v>JAYAPURA</v>
      </c>
      <c r="C248" s="33" t="s">
        <v>1895</v>
      </c>
      <c r="D248" s="71">
        <v>13.0</v>
      </c>
      <c r="E248" s="71">
        <v>13.0</v>
      </c>
      <c r="F248" s="71">
        <v>53.0</v>
      </c>
      <c r="G248" s="50">
        <f t="shared" si="1"/>
        <v>100</v>
      </c>
    </row>
    <row r="249">
      <c r="A249" s="72" t="s">
        <v>28</v>
      </c>
      <c r="B249" s="47" t="str">
        <f>VLOOKUP(A249,progres!$A$2:$B$27,2,false)</f>
        <v>JAYAPURA</v>
      </c>
      <c r="C249" s="33" t="s">
        <v>1896</v>
      </c>
      <c r="D249" s="71">
        <v>14.0</v>
      </c>
      <c r="E249" s="71">
        <v>14.0</v>
      </c>
      <c r="F249" s="71">
        <v>77.0</v>
      </c>
      <c r="G249" s="50">
        <f t="shared" si="1"/>
        <v>100</v>
      </c>
    </row>
    <row r="250">
      <c r="A250" s="72" t="s">
        <v>28</v>
      </c>
      <c r="B250" s="47" t="str">
        <f>VLOOKUP(A250,progres!$A$2:$B$27,2,false)</f>
        <v>JAYAPURA</v>
      </c>
      <c r="C250" s="33" t="s">
        <v>1897</v>
      </c>
      <c r="D250" s="71">
        <v>15.0</v>
      </c>
      <c r="E250" s="71">
        <v>15.0</v>
      </c>
      <c r="F250" s="71">
        <v>60.0</v>
      </c>
      <c r="G250" s="50">
        <f t="shared" si="1"/>
        <v>100</v>
      </c>
    </row>
    <row r="251">
      <c r="A251" s="72" t="s">
        <v>28</v>
      </c>
      <c r="B251" s="47" t="str">
        <f>VLOOKUP(A251,progres!$A$2:$B$27,2,false)</f>
        <v>JAYAPURA</v>
      </c>
      <c r="C251" s="33" t="s">
        <v>1898</v>
      </c>
      <c r="D251" s="71">
        <v>15.0</v>
      </c>
      <c r="E251" s="71">
        <v>15.0</v>
      </c>
      <c r="F251" s="71">
        <v>117.0</v>
      </c>
      <c r="G251" s="50">
        <f t="shared" si="1"/>
        <v>100</v>
      </c>
    </row>
    <row r="252">
      <c r="A252" s="72" t="s">
        <v>28</v>
      </c>
      <c r="B252" s="47" t="str">
        <f>VLOOKUP(A252,progres!$A$2:$B$27,2,false)</f>
        <v>JAYAPURA</v>
      </c>
      <c r="C252" s="33" t="s">
        <v>1899</v>
      </c>
      <c r="D252" s="71">
        <v>14.0</v>
      </c>
      <c r="E252" s="71">
        <v>14.0</v>
      </c>
      <c r="F252" s="71">
        <v>71.0</v>
      </c>
      <c r="G252" s="50">
        <f t="shared" si="1"/>
        <v>100</v>
      </c>
    </row>
    <row r="253">
      <c r="A253" s="72" t="s">
        <v>28</v>
      </c>
      <c r="B253" s="47" t="str">
        <f>VLOOKUP(A253,progres!$A$2:$B$27,2,false)</f>
        <v>JAYAPURA</v>
      </c>
      <c r="C253" s="33" t="s">
        <v>1900</v>
      </c>
      <c r="D253" s="71">
        <v>14.0</v>
      </c>
      <c r="E253" s="71">
        <v>14.0</v>
      </c>
      <c r="F253" s="71">
        <v>76.0</v>
      </c>
      <c r="G253" s="50">
        <f t="shared" si="1"/>
        <v>100</v>
      </c>
    </row>
    <row r="254">
      <c r="A254" s="72" t="s">
        <v>28</v>
      </c>
      <c r="B254" s="47" t="str">
        <f>VLOOKUP(A254,progres!$A$2:$B$27,2,false)</f>
        <v>JAYAPURA</v>
      </c>
      <c r="C254" s="33" t="s">
        <v>1901</v>
      </c>
      <c r="D254" s="71">
        <v>15.0</v>
      </c>
      <c r="E254" s="71">
        <v>15.0</v>
      </c>
      <c r="F254" s="71">
        <v>121.0</v>
      </c>
      <c r="G254" s="50">
        <f t="shared" si="1"/>
        <v>100</v>
      </c>
    </row>
    <row r="255">
      <c r="A255" s="72" t="s">
        <v>28</v>
      </c>
      <c r="B255" s="47" t="str">
        <f>VLOOKUP(A255,progres!$A$2:$B$27,2,false)</f>
        <v>JAYAPURA</v>
      </c>
      <c r="C255" s="33" t="s">
        <v>1902</v>
      </c>
      <c r="D255" s="71">
        <v>15.0</v>
      </c>
      <c r="E255" s="71">
        <v>15.0</v>
      </c>
      <c r="F255" s="71">
        <v>94.0</v>
      </c>
      <c r="G255" s="50">
        <f t="shared" si="1"/>
        <v>100</v>
      </c>
    </row>
    <row r="256">
      <c r="A256" s="72" t="s">
        <v>28</v>
      </c>
      <c r="B256" s="47" t="str">
        <f>VLOOKUP(A256,progres!$A$2:$B$27,2,false)</f>
        <v>JAYAPURA</v>
      </c>
      <c r="C256" s="33" t="s">
        <v>1903</v>
      </c>
      <c r="D256" s="71">
        <v>14.0</v>
      </c>
      <c r="E256" s="71">
        <v>14.0</v>
      </c>
      <c r="F256" s="71">
        <v>95.0</v>
      </c>
      <c r="G256" s="50">
        <f t="shared" si="1"/>
        <v>100</v>
      </c>
    </row>
    <row r="257">
      <c r="A257" s="72" t="s">
        <v>28</v>
      </c>
      <c r="B257" s="47" t="str">
        <f>VLOOKUP(A257,progres!$A$2:$B$27,2,false)</f>
        <v>JAYAPURA</v>
      </c>
      <c r="C257" s="33" t="s">
        <v>1904</v>
      </c>
      <c r="D257" s="71">
        <v>15.0</v>
      </c>
      <c r="E257" s="71">
        <v>15.0</v>
      </c>
      <c r="F257" s="71">
        <v>72.0</v>
      </c>
      <c r="G257" s="50">
        <f t="shared" si="1"/>
        <v>100</v>
      </c>
    </row>
    <row r="258">
      <c r="A258" s="72" t="s">
        <v>28</v>
      </c>
      <c r="B258" s="47" t="str">
        <f>VLOOKUP(A258,progres!$A$2:$B$27,2,false)</f>
        <v>JAYAPURA</v>
      </c>
      <c r="C258" s="33" t="s">
        <v>1905</v>
      </c>
      <c r="D258" s="71">
        <v>15.0</v>
      </c>
      <c r="E258" s="71">
        <v>15.0</v>
      </c>
      <c r="F258" s="71">
        <v>79.0</v>
      </c>
      <c r="G258" s="50">
        <f t="shared" si="1"/>
        <v>100</v>
      </c>
    </row>
    <row r="259">
      <c r="A259" s="72" t="s">
        <v>28</v>
      </c>
      <c r="B259" s="47" t="str">
        <f>VLOOKUP(A259,progres!$A$2:$B$27,2,false)</f>
        <v>JAYAPURA</v>
      </c>
      <c r="C259" s="33" t="s">
        <v>1906</v>
      </c>
      <c r="D259" s="71">
        <v>15.0</v>
      </c>
      <c r="E259" s="71">
        <v>15.0</v>
      </c>
      <c r="F259" s="71">
        <v>115.0</v>
      </c>
      <c r="G259" s="50">
        <f t="shared" si="1"/>
        <v>100</v>
      </c>
    </row>
    <row r="260">
      <c r="A260" s="72" t="s">
        <v>28</v>
      </c>
      <c r="B260" s="47" t="str">
        <f>VLOOKUP(A260,progres!$A$2:$B$27,2,false)</f>
        <v>JAYAPURA</v>
      </c>
      <c r="C260" s="33" t="s">
        <v>1907</v>
      </c>
      <c r="D260" s="71">
        <v>14.0</v>
      </c>
      <c r="E260" s="71">
        <v>14.0</v>
      </c>
      <c r="F260" s="71">
        <v>72.0</v>
      </c>
      <c r="G260" s="50">
        <f t="shared" si="1"/>
        <v>100</v>
      </c>
    </row>
    <row r="261">
      <c r="A261" s="72" t="s">
        <v>28</v>
      </c>
      <c r="B261" s="47" t="str">
        <f>VLOOKUP(A261,progres!$A$2:$B$27,2,false)</f>
        <v>JAYAPURA</v>
      </c>
      <c r="C261" s="33" t="s">
        <v>1908</v>
      </c>
      <c r="D261" s="71">
        <v>14.0</v>
      </c>
      <c r="E261" s="71">
        <v>14.0</v>
      </c>
      <c r="F261" s="71">
        <v>68.0</v>
      </c>
      <c r="G261" s="50">
        <f t="shared" si="1"/>
        <v>100</v>
      </c>
    </row>
    <row r="262">
      <c r="A262" s="72" t="s">
        <v>28</v>
      </c>
      <c r="B262" s="47" t="str">
        <f>VLOOKUP(A262,progres!$A$2:$B$27,2,false)</f>
        <v>JAYAPURA</v>
      </c>
      <c r="C262" s="33" t="s">
        <v>1909</v>
      </c>
      <c r="D262" s="71">
        <v>15.0</v>
      </c>
      <c r="E262" s="71">
        <v>15.0</v>
      </c>
      <c r="F262" s="71">
        <v>67.0</v>
      </c>
      <c r="G262" s="50">
        <f t="shared" si="1"/>
        <v>100</v>
      </c>
    </row>
    <row r="263">
      <c r="A263" s="72" t="s">
        <v>28</v>
      </c>
      <c r="B263" s="47" t="str">
        <f>VLOOKUP(A263,progres!$A$2:$B$27,2,false)</f>
        <v>JAYAPURA</v>
      </c>
      <c r="C263" s="33" t="s">
        <v>1910</v>
      </c>
      <c r="D263" s="71">
        <v>14.0</v>
      </c>
      <c r="E263" s="71">
        <v>14.0</v>
      </c>
      <c r="F263" s="71">
        <v>71.0</v>
      </c>
      <c r="G263" s="50">
        <f t="shared" si="1"/>
        <v>100</v>
      </c>
    </row>
    <row r="264">
      <c r="A264" s="72" t="s">
        <v>28</v>
      </c>
      <c r="B264" s="47" t="str">
        <f>VLOOKUP(A264,progres!$A$2:$B$27,2,false)</f>
        <v>JAYAPURA</v>
      </c>
      <c r="C264" s="33" t="s">
        <v>1911</v>
      </c>
      <c r="D264" s="71">
        <v>14.0</v>
      </c>
      <c r="E264" s="71">
        <v>14.0</v>
      </c>
      <c r="F264" s="71">
        <v>67.0</v>
      </c>
      <c r="G264" s="50">
        <f t="shared" si="1"/>
        <v>100</v>
      </c>
    </row>
    <row r="265">
      <c r="A265" s="72" t="s">
        <v>28</v>
      </c>
      <c r="B265" s="47" t="str">
        <f>VLOOKUP(A265,progres!$A$2:$B$27,2,false)</f>
        <v>JAYAPURA</v>
      </c>
      <c r="C265" s="33" t="s">
        <v>1912</v>
      </c>
      <c r="D265" s="71">
        <v>14.0</v>
      </c>
      <c r="E265" s="71">
        <v>14.0</v>
      </c>
      <c r="F265" s="71">
        <v>71.0</v>
      </c>
      <c r="G265" s="50">
        <f t="shared" si="1"/>
        <v>100</v>
      </c>
    </row>
    <row r="266">
      <c r="A266" s="72" t="s">
        <v>28</v>
      </c>
      <c r="B266" s="47" t="str">
        <f>VLOOKUP(A266,progres!$A$2:$B$27,2,false)</f>
        <v>JAYAPURA</v>
      </c>
      <c r="C266" s="33" t="s">
        <v>1913</v>
      </c>
      <c r="D266" s="71">
        <v>15.0</v>
      </c>
      <c r="E266" s="71">
        <v>15.0</v>
      </c>
      <c r="F266" s="71">
        <v>82.0</v>
      </c>
      <c r="G266" s="50">
        <f t="shared" si="1"/>
        <v>100</v>
      </c>
    </row>
    <row r="267">
      <c r="A267" s="72" t="s">
        <v>28</v>
      </c>
      <c r="B267" s="47" t="str">
        <f>VLOOKUP(A267,progres!$A$2:$B$27,2,false)</f>
        <v>JAYAPURA</v>
      </c>
      <c r="C267" s="33" t="s">
        <v>1914</v>
      </c>
      <c r="D267" s="71">
        <v>15.0</v>
      </c>
      <c r="E267" s="71">
        <v>15.0</v>
      </c>
      <c r="F267" s="71">
        <v>107.0</v>
      </c>
      <c r="G267" s="50">
        <f t="shared" si="1"/>
        <v>100</v>
      </c>
    </row>
    <row r="268">
      <c r="A268" s="72" t="s">
        <v>28</v>
      </c>
      <c r="B268" s="47" t="str">
        <f>VLOOKUP(A268,progres!$A$2:$B$27,2,false)</f>
        <v>JAYAPURA</v>
      </c>
      <c r="C268" s="33" t="s">
        <v>1915</v>
      </c>
      <c r="D268" s="71">
        <v>15.0</v>
      </c>
      <c r="E268" s="71">
        <v>15.0</v>
      </c>
      <c r="F268" s="71">
        <v>99.0</v>
      </c>
      <c r="G268" s="50">
        <f t="shared" si="1"/>
        <v>100</v>
      </c>
    </row>
    <row r="269">
      <c r="A269" s="72" t="s">
        <v>28</v>
      </c>
      <c r="B269" s="47" t="str">
        <f>VLOOKUP(A269,progres!$A$2:$B$27,2,false)</f>
        <v>JAYAPURA</v>
      </c>
      <c r="C269" s="33" t="s">
        <v>1916</v>
      </c>
      <c r="D269" s="71">
        <v>16.0</v>
      </c>
      <c r="E269" s="71">
        <v>16.0</v>
      </c>
      <c r="F269" s="71">
        <v>107.0</v>
      </c>
      <c r="G269" s="50">
        <f t="shared" si="1"/>
        <v>100</v>
      </c>
    </row>
    <row r="270">
      <c r="A270" s="72" t="s">
        <v>28</v>
      </c>
      <c r="B270" s="47" t="str">
        <f>VLOOKUP(A270,progres!$A$2:$B$27,2,false)</f>
        <v>JAYAPURA</v>
      </c>
      <c r="C270" s="33" t="s">
        <v>1917</v>
      </c>
      <c r="D270" s="71">
        <v>15.0</v>
      </c>
      <c r="E270" s="71">
        <v>15.0</v>
      </c>
      <c r="F270" s="71">
        <v>73.0</v>
      </c>
      <c r="G270" s="50">
        <f t="shared" si="1"/>
        <v>100</v>
      </c>
    </row>
    <row r="271">
      <c r="A271" s="72" t="s">
        <v>28</v>
      </c>
      <c r="B271" s="47" t="str">
        <f>VLOOKUP(A271,progres!$A$2:$B$27,2,false)</f>
        <v>JAYAPURA</v>
      </c>
      <c r="C271" s="33" t="s">
        <v>1918</v>
      </c>
      <c r="D271" s="71">
        <v>14.0</v>
      </c>
      <c r="E271" s="71">
        <v>14.0</v>
      </c>
      <c r="F271" s="71">
        <v>132.0</v>
      </c>
      <c r="G271" s="50">
        <f t="shared" si="1"/>
        <v>100</v>
      </c>
    </row>
    <row r="272">
      <c r="A272" s="72" t="s">
        <v>28</v>
      </c>
      <c r="B272" s="47" t="str">
        <f>VLOOKUP(A272,progres!$A$2:$B$27,2,false)</f>
        <v>JAYAPURA</v>
      </c>
      <c r="C272" s="33" t="s">
        <v>1919</v>
      </c>
      <c r="D272" s="71">
        <v>15.0</v>
      </c>
      <c r="E272" s="71">
        <v>15.0</v>
      </c>
      <c r="F272" s="71">
        <v>217.0</v>
      </c>
      <c r="G272" s="50">
        <f t="shared" si="1"/>
        <v>100</v>
      </c>
    </row>
    <row r="273">
      <c r="A273" s="72" t="s">
        <v>28</v>
      </c>
      <c r="B273" s="47" t="str">
        <f>VLOOKUP(A273,progres!$A$2:$B$27,2,false)</f>
        <v>JAYAPURA</v>
      </c>
      <c r="C273" s="33" t="s">
        <v>1920</v>
      </c>
      <c r="D273" s="71">
        <v>15.0</v>
      </c>
      <c r="E273" s="71">
        <v>15.0</v>
      </c>
      <c r="F273" s="71">
        <v>65.0</v>
      </c>
      <c r="G273" s="50">
        <f t="shared" si="1"/>
        <v>100</v>
      </c>
    </row>
    <row r="274">
      <c r="A274" s="72" t="s">
        <v>28</v>
      </c>
      <c r="B274" s="47" t="str">
        <f>VLOOKUP(A274,progres!$A$2:$B$27,2,false)</f>
        <v>JAYAPURA</v>
      </c>
      <c r="C274" s="33" t="s">
        <v>1921</v>
      </c>
      <c r="D274" s="71">
        <v>14.0</v>
      </c>
      <c r="E274" s="71">
        <v>14.0</v>
      </c>
      <c r="F274" s="71">
        <v>93.0</v>
      </c>
      <c r="G274" s="50">
        <f t="shared" si="1"/>
        <v>100</v>
      </c>
    </row>
    <row r="275">
      <c r="A275" s="72" t="s">
        <v>28</v>
      </c>
      <c r="B275" s="47" t="str">
        <f>VLOOKUP(A275,progres!$A$2:$B$27,2,false)</f>
        <v>JAYAPURA</v>
      </c>
      <c r="C275" s="33" t="s">
        <v>1922</v>
      </c>
      <c r="D275" s="71">
        <v>15.0</v>
      </c>
      <c r="E275" s="71">
        <v>15.0</v>
      </c>
      <c r="F275" s="71">
        <v>63.0</v>
      </c>
      <c r="G275" s="50">
        <f t="shared" si="1"/>
        <v>100</v>
      </c>
    </row>
    <row r="276">
      <c r="A276" s="72" t="s">
        <v>28</v>
      </c>
      <c r="B276" s="47" t="str">
        <f>VLOOKUP(A276,progres!$A$2:$B$27,2,false)</f>
        <v>JAYAPURA</v>
      </c>
      <c r="C276" s="33" t="s">
        <v>1923</v>
      </c>
      <c r="D276" s="71">
        <v>15.0</v>
      </c>
      <c r="E276" s="71">
        <v>15.0</v>
      </c>
      <c r="F276" s="71">
        <v>66.0</v>
      </c>
      <c r="G276" s="50">
        <f t="shared" si="1"/>
        <v>100</v>
      </c>
    </row>
    <row r="277">
      <c r="A277" s="72" t="s">
        <v>28</v>
      </c>
      <c r="B277" s="47" t="str">
        <f>VLOOKUP(A277,progres!$A$2:$B$27,2,false)</f>
        <v>JAYAPURA</v>
      </c>
      <c r="C277" s="33" t="s">
        <v>1924</v>
      </c>
      <c r="D277" s="71">
        <v>14.0</v>
      </c>
      <c r="E277" s="71">
        <v>14.0</v>
      </c>
      <c r="F277" s="71">
        <v>85.0</v>
      </c>
      <c r="G277" s="50">
        <f t="shared" si="1"/>
        <v>100</v>
      </c>
    </row>
    <row r="278">
      <c r="A278" s="72" t="s">
        <v>28</v>
      </c>
      <c r="B278" s="47" t="str">
        <f>VLOOKUP(A278,progres!$A$2:$B$27,2,false)</f>
        <v>JAYAPURA</v>
      </c>
      <c r="C278" s="33" t="s">
        <v>1925</v>
      </c>
      <c r="D278" s="71">
        <v>16.0</v>
      </c>
      <c r="E278" s="71">
        <v>16.0</v>
      </c>
      <c r="F278" s="71">
        <v>78.0</v>
      </c>
      <c r="G278" s="50">
        <f t="shared" si="1"/>
        <v>100</v>
      </c>
    </row>
    <row r="279">
      <c r="A279" s="72" t="s">
        <v>28</v>
      </c>
      <c r="B279" s="47" t="str">
        <f>VLOOKUP(A279,progres!$A$2:$B$27,2,false)</f>
        <v>JAYAPURA</v>
      </c>
      <c r="C279" s="33" t="s">
        <v>1926</v>
      </c>
      <c r="D279" s="71">
        <v>20.0</v>
      </c>
      <c r="E279" s="71">
        <v>15.0</v>
      </c>
      <c r="F279" s="71">
        <v>67.0</v>
      </c>
      <c r="G279" s="50">
        <f t="shared" si="1"/>
        <v>75</v>
      </c>
    </row>
    <row r="280">
      <c r="A280" s="72" t="s">
        <v>28</v>
      </c>
      <c r="B280" s="47" t="str">
        <f>VLOOKUP(A280,progres!$A$2:$B$27,2,false)</f>
        <v>JAYAPURA</v>
      </c>
      <c r="C280" s="33" t="s">
        <v>1927</v>
      </c>
      <c r="D280" s="71">
        <v>14.0</v>
      </c>
      <c r="E280" s="71">
        <v>14.0</v>
      </c>
      <c r="F280" s="71">
        <v>82.0</v>
      </c>
      <c r="G280" s="50">
        <f t="shared" si="1"/>
        <v>100</v>
      </c>
    </row>
    <row r="281">
      <c r="A281" s="72" t="s">
        <v>28</v>
      </c>
      <c r="B281" s="47" t="str">
        <f>VLOOKUP(A281,progres!$A$2:$B$27,2,false)</f>
        <v>JAYAPURA</v>
      </c>
      <c r="C281" s="33" t="s">
        <v>1928</v>
      </c>
      <c r="D281" s="71">
        <v>15.0</v>
      </c>
      <c r="E281" s="71">
        <v>15.0</v>
      </c>
      <c r="F281" s="71">
        <v>69.0</v>
      </c>
      <c r="G281" s="50">
        <f t="shared" si="1"/>
        <v>100</v>
      </c>
    </row>
    <row r="282">
      <c r="A282" s="72" t="s">
        <v>28</v>
      </c>
      <c r="B282" s="47" t="str">
        <f>VLOOKUP(A282,progres!$A$2:$B$27,2,false)</f>
        <v>JAYAPURA</v>
      </c>
      <c r="C282" s="33" t="s">
        <v>1929</v>
      </c>
      <c r="D282" s="71">
        <v>16.0</v>
      </c>
      <c r="E282" s="71">
        <v>16.0</v>
      </c>
      <c r="F282" s="71">
        <v>73.0</v>
      </c>
      <c r="G282" s="50">
        <f t="shared" si="1"/>
        <v>100</v>
      </c>
    </row>
    <row r="283">
      <c r="A283" s="72" t="s">
        <v>28</v>
      </c>
      <c r="B283" s="47" t="str">
        <f>VLOOKUP(A283,progres!$A$2:$B$27,2,false)</f>
        <v>JAYAPURA</v>
      </c>
      <c r="C283" s="33" t="s">
        <v>1930</v>
      </c>
      <c r="D283" s="71">
        <v>14.0</v>
      </c>
      <c r="E283" s="71">
        <v>14.0</v>
      </c>
      <c r="F283" s="71">
        <v>69.0</v>
      </c>
      <c r="G283" s="50">
        <f t="shared" si="1"/>
        <v>100</v>
      </c>
    </row>
    <row r="284">
      <c r="A284" s="72" t="s">
        <v>28</v>
      </c>
      <c r="B284" s="47" t="str">
        <f>VLOOKUP(A284,progres!$A$2:$B$27,2,false)</f>
        <v>JAYAPURA</v>
      </c>
      <c r="C284" s="33" t="s">
        <v>1931</v>
      </c>
      <c r="D284" s="71">
        <v>15.0</v>
      </c>
      <c r="E284" s="71">
        <v>15.0</v>
      </c>
      <c r="F284" s="71">
        <v>82.0</v>
      </c>
      <c r="G284" s="50">
        <f t="shared" si="1"/>
        <v>100</v>
      </c>
    </row>
    <row r="285">
      <c r="A285" s="72" t="s">
        <v>28</v>
      </c>
      <c r="B285" s="47" t="str">
        <f>VLOOKUP(A285,progres!$A$2:$B$27,2,false)</f>
        <v>JAYAPURA</v>
      </c>
      <c r="C285" s="33" t="s">
        <v>1932</v>
      </c>
      <c r="D285" s="71">
        <v>15.0</v>
      </c>
      <c r="E285" s="71">
        <v>15.0</v>
      </c>
      <c r="F285" s="71">
        <v>73.0</v>
      </c>
      <c r="G285" s="50">
        <f t="shared" si="1"/>
        <v>100</v>
      </c>
    </row>
    <row r="286">
      <c r="A286" s="72" t="s">
        <v>28</v>
      </c>
      <c r="B286" s="47" t="str">
        <f>VLOOKUP(A286,progres!$A$2:$B$27,2,false)</f>
        <v>JAYAPURA</v>
      </c>
      <c r="C286" s="33" t="s">
        <v>1933</v>
      </c>
      <c r="D286" s="71">
        <v>14.0</v>
      </c>
      <c r="E286" s="71">
        <v>14.0</v>
      </c>
      <c r="F286" s="71">
        <v>97.0</v>
      </c>
      <c r="G286" s="50">
        <f t="shared" si="1"/>
        <v>100</v>
      </c>
    </row>
    <row r="287">
      <c r="A287" s="72" t="s">
        <v>28</v>
      </c>
      <c r="B287" s="47" t="str">
        <f>VLOOKUP(A287,progres!$A$2:$B$27,2,false)</f>
        <v>JAYAPURA</v>
      </c>
      <c r="C287" s="33" t="s">
        <v>1934</v>
      </c>
      <c r="D287" s="71">
        <v>15.0</v>
      </c>
      <c r="E287" s="71">
        <v>15.0</v>
      </c>
      <c r="F287" s="71">
        <v>74.0</v>
      </c>
      <c r="G287" s="50">
        <f t="shared" si="1"/>
        <v>100</v>
      </c>
    </row>
    <row r="288">
      <c r="A288" s="72" t="s">
        <v>28</v>
      </c>
      <c r="B288" s="47" t="str">
        <f>VLOOKUP(A288,progres!$A$2:$B$27,2,false)</f>
        <v>JAYAPURA</v>
      </c>
      <c r="C288" s="33" t="s">
        <v>1935</v>
      </c>
      <c r="D288" s="71">
        <v>14.0</v>
      </c>
      <c r="E288" s="71">
        <v>14.0</v>
      </c>
      <c r="F288" s="71">
        <v>65.0</v>
      </c>
      <c r="G288" s="50">
        <f t="shared" si="1"/>
        <v>100</v>
      </c>
    </row>
    <row r="289">
      <c r="A289" s="72" t="s">
        <v>28</v>
      </c>
      <c r="B289" s="47" t="str">
        <f>VLOOKUP(A289,progres!$A$2:$B$27,2,false)</f>
        <v>JAYAPURA</v>
      </c>
      <c r="C289" s="33" t="s">
        <v>1936</v>
      </c>
      <c r="D289" s="71">
        <v>13.0</v>
      </c>
      <c r="E289" s="71">
        <v>13.0</v>
      </c>
      <c r="F289" s="71">
        <v>52.0</v>
      </c>
      <c r="G289" s="50">
        <f t="shared" si="1"/>
        <v>100</v>
      </c>
    </row>
    <row r="290">
      <c r="A290" s="72" t="s">
        <v>28</v>
      </c>
      <c r="B290" s="47" t="str">
        <f>VLOOKUP(A290,progres!$A$2:$B$27,2,false)</f>
        <v>JAYAPURA</v>
      </c>
      <c r="C290" s="33" t="s">
        <v>1937</v>
      </c>
      <c r="D290" s="71">
        <v>14.0</v>
      </c>
      <c r="E290" s="71">
        <v>14.0</v>
      </c>
      <c r="F290" s="71">
        <v>70.0</v>
      </c>
      <c r="G290" s="50">
        <f t="shared" si="1"/>
        <v>100</v>
      </c>
    </row>
    <row r="291">
      <c r="A291" s="72" t="s">
        <v>28</v>
      </c>
      <c r="B291" s="47" t="str">
        <f>VLOOKUP(A291,progres!$A$2:$B$27,2,false)</f>
        <v>JAYAPURA</v>
      </c>
      <c r="C291" s="33" t="s">
        <v>1938</v>
      </c>
      <c r="D291" s="71">
        <v>17.0</v>
      </c>
      <c r="E291" s="71">
        <v>15.0</v>
      </c>
      <c r="F291" s="71">
        <v>86.0</v>
      </c>
      <c r="G291" s="50">
        <f t="shared" si="1"/>
        <v>88.23529412</v>
      </c>
    </row>
    <row r="292">
      <c r="A292" s="72" t="s">
        <v>30</v>
      </c>
      <c r="B292" s="47" t="str">
        <f>VLOOKUP(A292,progres!$A$2:$B$27,2,false)</f>
        <v>BOVEN DIGOEL</v>
      </c>
      <c r="C292" s="33" t="s">
        <v>1939</v>
      </c>
      <c r="D292" s="71">
        <v>21.0</v>
      </c>
      <c r="E292" s="71">
        <v>21.0</v>
      </c>
      <c r="F292" s="71">
        <v>140.0</v>
      </c>
      <c r="G292" s="50">
        <f t="shared" si="1"/>
        <v>100</v>
      </c>
    </row>
    <row r="293">
      <c r="A293" s="72" t="s">
        <v>30</v>
      </c>
      <c r="B293" s="47" t="str">
        <f>VLOOKUP(A293,progres!$A$2:$B$27,2,false)</f>
        <v>BOVEN DIGOEL</v>
      </c>
      <c r="C293" s="33" t="s">
        <v>1940</v>
      </c>
      <c r="D293" s="71">
        <v>22.0</v>
      </c>
      <c r="E293" s="71">
        <v>22.0</v>
      </c>
      <c r="F293" s="71">
        <v>92.0</v>
      </c>
      <c r="G293" s="50">
        <f t="shared" si="1"/>
        <v>100</v>
      </c>
    </row>
    <row r="294">
      <c r="A294" s="72" t="s">
        <v>30</v>
      </c>
      <c r="B294" s="47" t="str">
        <f>VLOOKUP(A294,progres!$A$2:$B$27,2,false)</f>
        <v>BOVEN DIGOEL</v>
      </c>
      <c r="C294" s="33" t="s">
        <v>1941</v>
      </c>
      <c r="D294" s="71">
        <v>15.0</v>
      </c>
      <c r="E294" s="71">
        <v>15.0</v>
      </c>
      <c r="F294" s="71">
        <v>76.0</v>
      </c>
      <c r="G294" s="50">
        <f t="shared" si="1"/>
        <v>100</v>
      </c>
    </row>
    <row r="295">
      <c r="A295" s="72" t="s">
        <v>30</v>
      </c>
      <c r="B295" s="47" t="str">
        <f>VLOOKUP(A295,progres!$A$2:$B$27,2,false)</f>
        <v>BOVEN DIGOEL</v>
      </c>
      <c r="C295" s="33" t="s">
        <v>1942</v>
      </c>
      <c r="D295" s="71">
        <v>15.0</v>
      </c>
      <c r="E295" s="71">
        <v>15.0</v>
      </c>
      <c r="F295" s="71">
        <v>105.0</v>
      </c>
      <c r="G295" s="50">
        <f t="shared" si="1"/>
        <v>100</v>
      </c>
    </row>
    <row r="296">
      <c r="A296" s="72" t="s">
        <v>30</v>
      </c>
      <c r="B296" s="47" t="str">
        <f>VLOOKUP(A296,progres!$A$2:$B$27,2,false)</f>
        <v>BOVEN DIGOEL</v>
      </c>
      <c r="C296" s="33" t="s">
        <v>1943</v>
      </c>
      <c r="D296" s="71">
        <v>23.0</v>
      </c>
      <c r="E296" s="71">
        <v>23.0</v>
      </c>
      <c r="F296" s="71">
        <v>103.0</v>
      </c>
      <c r="G296" s="50">
        <f t="shared" si="1"/>
        <v>100</v>
      </c>
    </row>
    <row r="297">
      <c r="A297" s="72" t="s">
        <v>30</v>
      </c>
      <c r="B297" s="47" t="str">
        <f>VLOOKUP(A297,progres!$A$2:$B$27,2,false)</f>
        <v>BOVEN DIGOEL</v>
      </c>
      <c r="C297" s="33" t="s">
        <v>1944</v>
      </c>
      <c r="D297" s="71">
        <v>25.0</v>
      </c>
      <c r="E297" s="71">
        <v>25.0</v>
      </c>
      <c r="F297" s="71">
        <v>123.0</v>
      </c>
      <c r="G297" s="50">
        <f t="shared" si="1"/>
        <v>100</v>
      </c>
    </row>
    <row r="298">
      <c r="A298" s="72" t="s">
        <v>30</v>
      </c>
      <c r="B298" s="47" t="str">
        <f>VLOOKUP(A298,progres!$A$2:$B$27,2,false)</f>
        <v>BOVEN DIGOEL</v>
      </c>
      <c r="C298" s="33" t="s">
        <v>1945</v>
      </c>
      <c r="D298" s="71">
        <v>19.0</v>
      </c>
      <c r="E298" s="71">
        <v>19.0</v>
      </c>
      <c r="F298" s="71">
        <v>99.0</v>
      </c>
      <c r="G298" s="50">
        <f t="shared" si="1"/>
        <v>100</v>
      </c>
    </row>
    <row r="299">
      <c r="A299" s="72" t="s">
        <v>30</v>
      </c>
      <c r="B299" s="47" t="str">
        <f>VLOOKUP(A299,progres!$A$2:$B$27,2,false)</f>
        <v>BOVEN DIGOEL</v>
      </c>
      <c r="C299" s="33" t="s">
        <v>1946</v>
      </c>
      <c r="D299" s="71">
        <v>22.0</v>
      </c>
      <c r="E299" s="71">
        <v>22.0</v>
      </c>
      <c r="F299" s="71">
        <v>101.0</v>
      </c>
      <c r="G299" s="50">
        <f t="shared" si="1"/>
        <v>100</v>
      </c>
    </row>
    <row r="300">
      <c r="A300" s="72" t="s">
        <v>30</v>
      </c>
      <c r="B300" s="47" t="str">
        <f>VLOOKUP(A300,progres!$A$2:$B$27,2,false)</f>
        <v>BOVEN DIGOEL</v>
      </c>
      <c r="C300" s="33" t="s">
        <v>1947</v>
      </c>
      <c r="D300" s="71">
        <v>16.0</v>
      </c>
      <c r="E300" s="71">
        <v>16.0</v>
      </c>
      <c r="F300" s="71">
        <v>121.0</v>
      </c>
      <c r="G300" s="50">
        <f t="shared" si="1"/>
        <v>100</v>
      </c>
    </row>
    <row r="301">
      <c r="A301" s="72" t="s">
        <v>30</v>
      </c>
      <c r="B301" s="47" t="str">
        <f>VLOOKUP(A301,progres!$A$2:$B$27,2,false)</f>
        <v>BOVEN DIGOEL</v>
      </c>
      <c r="C301" s="33" t="s">
        <v>1948</v>
      </c>
      <c r="D301" s="71">
        <v>20.0</v>
      </c>
      <c r="E301" s="71">
        <v>20.0</v>
      </c>
      <c r="F301" s="71">
        <v>120.0</v>
      </c>
      <c r="G301" s="50">
        <f t="shared" si="1"/>
        <v>100</v>
      </c>
    </row>
    <row r="302">
      <c r="A302" s="72" t="s">
        <v>30</v>
      </c>
      <c r="B302" s="47" t="str">
        <f>VLOOKUP(A302,progres!$A$2:$B$27,2,false)</f>
        <v>BOVEN DIGOEL</v>
      </c>
      <c r="C302" s="33" t="s">
        <v>1949</v>
      </c>
      <c r="D302" s="71">
        <v>28.0</v>
      </c>
      <c r="E302" s="71">
        <v>28.0</v>
      </c>
      <c r="F302" s="71">
        <v>149.0</v>
      </c>
      <c r="G302" s="50">
        <f t="shared" si="1"/>
        <v>100</v>
      </c>
    </row>
    <row r="303">
      <c r="A303" s="72" t="s">
        <v>30</v>
      </c>
      <c r="B303" s="47" t="str">
        <f>VLOOKUP(A303,progres!$A$2:$B$27,2,false)</f>
        <v>BOVEN DIGOEL</v>
      </c>
      <c r="C303" s="33" t="s">
        <v>1950</v>
      </c>
      <c r="D303" s="71">
        <v>25.0</v>
      </c>
      <c r="E303" s="71">
        <v>25.0</v>
      </c>
      <c r="F303" s="71">
        <v>112.0</v>
      </c>
      <c r="G303" s="50">
        <f t="shared" si="1"/>
        <v>100</v>
      </c>
    </row>
    <row r="304">
      <c r="A304" s="72" t="s">
        <v>30</v>
      </c>
      <c r="B304" s="47" t="str">
        <f>VLOOKUP(A304,progres!$A$2:$B$27,2,false)</f>
        <v>BOVEN DIGOEL</v>
      </c>
      <c r="C304" s="33" t="s">
        <v>1951</v>
      </c>
      <c r="D304" s="71">
        <v>18.0</v>
      </c>
      <c r="E304" s="71">
        <v>18.0</v>
      </c>
      <c r="F304" s="71">
        <v>114.0</v>
      </c>
      <c r="G304" s="50">
        <f t="shared" si="1"/>
        <v>100</v>
      </c>
    </row>
    <row r="305">
      <c r="A305" s="72" t="s">
        <v>30</v>
      </c>
      <c r="B305" s="47" t="str">
        <f>VLOOKUP(A305,progres!$A$2:$B$27,2,false)</f>
        <v>BOVEN DIGOEL</v>
      </c>
      <c r="C305" s="33" t="s">
        <v>1952</v>
      </c>
      <c r="D305" s="71">
        <v>22.0</v>
      </c>
      <c r="E305" s="71">
        <v>22.0</v>
      </c>
      <c r="F305" s="71">
        <v>91.0</v>
      </c>
      <c r="G305" s="50">
        <f t="shared" si="1"/>
        <v>100</v>
      </c>
    </row>
    <row r="306">
      <c r="A306" s="72" t="s">
        <v>30</v>
      </c>
      <c r="B306" s="47" t="str">
        <f>VLOOKUP(A306,progres!$A$2:$B$27,2,false)</f>
        <v>BOVEN DIGOEL</v>
      </c>
      <c r="C306" s="33" t="s">
        <v>1953</v>
      </c>
      <c r="D306" s="71">
        <v>20.0</v>
      </c>
      <c r="E306" s="71">
        <v>20.0</v>
      </c>
      <c r="F306" s="71">
        <v>112.0</v>
      </c>
      <c r="G306" s="50">
        <f t="shared" si="1"/>
        <v>100</v>
      </c>
    </row>
    <row r="307">
      <c r="A307" s="72" t="s">
        <v>30</v>
      </c>
      <c r="B307" s="47" t="str">
        <f>VLOOKUP(A307,progres!$A$2:$B$27,2,false)</f>
        <v>BOVEN DIGOEL</v>
      </c>
      <c r="C307" s="33" t="s">
        <v>1954</v>
      </c>
      <c r="D307" s="71">
        <v>34.0</v>
      </c>
      <c r="E307" s="71">
        <v>34.0</v>
      </c>
      <c r="F307" s="71">
        <v>160.0</v>
      </c>
      <c r="G307" s="50">
        <f t="shared" si="1"/>
        <v>100</v>
      </c>
    </row>
    <row r="308">
      <c r="A308" s="72" t="s">
        <v>30</v>
      </c>
      <c r="B308" s="47" t="str">
        <f>VLOOKUP(A308,progres!$A$2:$B$27,2,false)</f>
        <v>BOVEN DIGOEL</v>
      </c>
      <c r="C308" s="33" t="s">
        <v>1955</v>
      </c>
      <c r="D308" s="71">
        <v>27.0</v>
      </c>
      <c r="E308" s="71">
        <v>27.0</v>
      </c>
      <c r="F308" s="71">
        <v>121.0</v>
      </c>
      <c r="G308" s="50">
        <f t="shared" si="1"/>
        <v>100</v>
      </c>
    </row>
    <row r="309">
      <c r="A309" s="72" t="s">
        <v>30</v>
      </c>
      <c r="B309" s="47" t="str">
        <f>VLOOKUP(A309,progres!$A$2:$B$27,2,false)</f>
        <v>BOVEN DIGOEL</v>
      </c>
      <c r="C309" s="33" t="s">
        <v>1956</v>
      </c>
      <c r="D309" s="71">
        <v>28.0</v>
      </c>
      <c r="E309" s="71">
        <v>28.0</v>
      </c>
      <c r="F309" s="71">
        <v>78.0</v>
      </c>
      <c r="G309" s="50">
        <f t="shared" si="1"/>
        <v>100</v>
      </c>
    </row>
    <row r="310">
      <c r="A310" s="72" t="s">
        <v>30</v>
      </c>
      <c r="B310" s="47" t="str">
        <f>VLOOKUP(A310,progres!$A$2:$B$27,2,false)</f>
        <v>BOVEN DIGOEL</v>
      </c>
      <c r="C310" s="33" t="s">
        <v>1957</v>
      </c>
      <c r="D310" s="71">
        <v>17.0</v>
      </c>
      <c r="E310" s="71">
        <v>17.0</v>
      </c>
      <c r="F310" s="71">
        <v>88.0</v>
      </c>
      <c r="G310" s="50">
        <f t="shared" si="1"/>
        <v>100</v>
      </c>
    </row>
    <row r="311">
      <c r="A311" s="72" t="s">
        <v>30</v>
      </c>
      <c r="B311" s="47" t="str">
        <f>VLOOKUP(A311,progres!$A$2:$B$27,2,false)</f>
        <v>BOVEN DIGOEL</v>
      </c>
      <c r="C311" s="33" t="s">
        <v>1958</v>
      </c>
      <c r="D311" s="71">
        <v>17.0</v>
      </c>
      <c r="E311" s="71">
        <v>17.0</v>
      </c>
      <c r="F311" s="71">
        <v>81.0</v>
      </c>
      <c r="G311" s="50">
        <f t="shared" si="1"/>
        <v>100</v>
      </c>
    </row>
    <row r="312">
      <c r="A312" s="72" t="s">
        <v>30</v>
      </c>
      <c r="B312" s="47" t="str">
        <f>VLOOKUP(A312,progres!$A$2:$B$27,2,false)</f>
        <v>BOVEN DIGOEL</v>
      </c>
      <c r="C312" s="33" t="s">
        <v>1959</v>
      </c>
      <c r="D312" s="71">
        <v>20.0</v>
      </c>
      <c r="E312" s="71">
        <v>19.0</v>
      </c>
      <c r="F312" s="71">
        <v>84.0</v>
      </c>
      <c r="G312" s="50">
        <f t="shared" si="1"/>
        <v>95</v>
      </c>
    </row>
    <row r="313">
      <c r="A313" s="72" t="s">
        <v>30</v>
      </c>
      <c r="B313" s="47" t="str">
        <f>VLOOKUP(A313,progres!$A$2:$B$27,2,false)</f>
        <v>BOVEN DIGOEL</v>
      </c>
      <c r="C313" s="33" t="s">
        <v>1960</v>
      </c>
      <c r="D313" s="71">
        <v>19.0</v>
      </c>
      <c r="E313" s="71">
        <v>19.0</v>
      </c>
      <c r="F313" s="71">
        <v>103.0</v>
      </c>
      <c r="G313" s="50">
        <f t="shared" si="1"/>
        <v>100</v>
      </c>
    </row>
    <row r="314">
      <c r="A314" s="72" t="s">
        <v>30</v>
      </c>
      <c r="B314" s="47" t="str">
        <f>VLOOKUP(A314,progres!$A$2:$B$27,2,false)</f>
        <v>BOVEN DIGOEL</v>
      </c>
      <c r="C314" s="33" t="s">
        <v>1961</v>
      </c>
      <c r="D314" s="71">
        <v>19.0</v>
      </c>
      <c r="E314" s="71">
        <v>19.0</v>
      </c>
      <c r="F314" s="71">
        <v>95.0</v>
      </c>
      <c r="G314" s="50">
        <f t="shared" si="1"/>
        <v>100</v>
      </c>
    </row>
    <row r="315">
      <c r="A315" s="72" t="s">
        <v>30</v>
      </c>
      <c r="B315" s="47" t="str">
        <f>VLOOKUP(A315,progres!$A$2:$B$27,2,false)</f>
        <v>BOVEN DIGOEL</v>
      </c>
      <c r="C315" s="33" t="s">
        <v>1962</v>
      </c>
      <c r="D315" s="71">
        <v>20.0</v>
      </c>
      <c r="E315" s="71">
        <v>20.0</v>
      </c>
      <c r="F315" s="71">
        <v>80.0</v>
      </c>
      <c r="G315" s="50">
        <f t="shared" si="1"/>
        <v>100</v>
      </c>
    </row>
    <row r="316">
      <c r="A316" s="72" t="s">
        <v>30</v>
      </c>
      <c r="B316" s="47" t="str">
        <f>VLOOKUP(A316,progres!$A$2:$B$27,2,false)</f>
        <v>BOVEN DIGOEL</v>
      </c>
      <c r="C316" s="33" t="s">
        <v>1963</v>
      </c>
      <c r="D316" s="71">
        <v>21.0</v>
      </c>
      <c r="E316" s="71">
        <v>21.0</v>
      </c>
      <c r="F316" s="71">
        <v>137.0</v>
      </c>
      <c r="G316" s="50">
        <f t="shared" si="1"/>
        <v>100</v>
      </c>
    </row>
    <row r="317">
      <c r="A317" s="72" t="s">
        <v>30</v>
      </c>
      <c r="B317" s="47" t="str">
        <f>VLOOKUP(A317,progres!$A$2:$B$27,2,false)</f>
        <v>BOVEN DIGOEL</v>
      </c>
      <c r="C317" s="33" t="s">
        <v>1964</v>
      </c>
      <c r="D317" s="71">
        <v>15.0</v>
      </c>
      <c r="E317" s="71">
        <v>15.0</v>
      </c>
      <c r="F317" s="71">
        <v>69.0</v>
      </c>
      <c r="G317" s="50">
        <f t="shared" si="1"/>
        <v>100</v>
      </c>
    </row>
    <row r="318">
      <c r="A318" s="72" t="s">
        <v>30</v>
      </c>
      <c r="B318" s="47" t="str">
        <f>VLOOKUP(A318,progres!$A$2:$B$27,2,false)</f>
        <v>BOVEN DIGOEL</v>
      </c>
      <c r="C318" s="33" t="s">
        <v>1965</v>
      </c>
      <c r="D318" s="71">
        <v>21.0</v>
      </c>
      <c r="E318" s="71">
        <v>21.0</v>
      </c>
      <c r="F318" s="71">
        <v>99.0</v>
      </c>
      <c r="G318" s="50">
        <f t="shared" si="1"/>
        <v>100</v>
      </c>
    </row>
    <row r="319">
      <c r="A319" s="72" t="s">
        <v>30</v>
      </c>
      <c r="B319" s="47" t="str">
        <f>VLOOKUP(A319,progres!$A$2:$B$27,2,false)</f>
        <v>BOVEN DIGOEL</v>
      </c>
      <c r="C319" s="33" t="s">
        <v>1966</v>
      </c>
      <c r="D319" s="71">
        <v>19.0</v>
      </c>
      <c r="E319" s="71">
        <v>19.0</v>
      </c>
      <c r="F319" s="71">
        <v>113.0</v>
      </c>
      <c r="G319" s="50">
        <f t="shared" si="1"/>
        <v>100</v>
      </c>
    </row>
    <row r="320">
      <c r="A320" s="72" t="s">
        <v>30</v>
      </c>
      <c r="B320" s="47" t="str">
        <f>VLOOKUP(A320,progres!$A$2:$B$27,2,false)</f>
        <v>BOVEN DIGOEL</v>
      </c>
      <c r="C320" s="33" t="s">
        <v>1967</v>
      </c>
      <c r="D320" s="71">
        <v>13.0</v>
      </c>
      <c r="E320" s="71">
        <v>13.0</v>
      </c>
      <c r="F320" s="71">
        <v>58.0</v>
      </c>
      <c r="G320" s="50">
        <f t="shared" si="1"/>
        <v>100</v>
      </c>
    </row>
    <row r="321">
      <c r="A321" s="72" t="s">
        <v>30</v>
      </c>
      <c r="B321" s="47" t="str">
        <f>VLOOKUP(A321,progres!$A$2:$B$27,2,false)</f>
        <v>BOVEN DIGOEL</v>
      </c>
      <c r="C321" s="33" t="s">
        <v>1968</v>
      </c>
      <c r="D321" s="71">
        <v>18.0</v>
      </c>
      <c r="E321" s="71">
        <v>18.0</v>
      </c>
      <c r="F321" s="71">
        <v>96.0</v>
      </c>
      <c r="G321" s="50">
        <f t="shared" si="1"/>
        <v>100</v>
      </c>
    </row>
    <row r="322">
      <c r="A322" s="72" t="s">
        <v>30</v>
      </c>
      <c r="B322" s="47" t="str">
        <f>VLOOKUP(A322,progres!$A$2:$B$27,2,false)</f>
        <v>BOVEN DIGOEL</v>
      </c>
      <c r="C322" s="33" t="s">
        <v>1969</v>
      </c>
      <c r="D322" s="71">
        <v>12.0</v>
      </c>
      <c r="E322" s="71">
        <v>12.0</v>
      </c>
      <c r="F322" s="71">
        <v>48.0</v>
      </c>
      <c r="G322" s="50">
        <f t="shared" si="1"/>
        <v>100</v>
      </c>
    </row>
    <row r="323">
      <c r="A323" s="72" t="s">
        <v>30</v>
      </c>
      <c r="B323" s="47" t="str">
        <f>VLOOKUP(A323,progres!$A$2:$B$27,2,false)</f>
        <v>BOVEN DIGOEL</v>
      </c>
      <c r="C323" s="33" t="s">
        <v>1970</v>
      </c>
      <c r="D323" s="71">
        <v>23.0</v>
      </c>
      <c r="E323" s="71">
        <v>23.0</v>
      </c>
      <c r="F323" s="71">
        <v>73.0</v>
      </c>
      <c r="G323" s="50">
        <f t="shared" si="1"/>
        <v>100</v>
      </c>
    </row>
    <row r="324">
      <c r="A324" s="72" t="s">
        <v>30</v>
      </c>
      <c r="B324" s="47" t="str">
        <f>VLOOKUP(A324,progres!$A$2:$B$27,2,false)</f>
        <v>BOVEN DIGOEL</v>
      </c>
      <c r="C324" s="33" t="s">
        <v>1971</v>
      </c>
      <c r="D324" s="71">
        <v>23.0</v>
      </c>
      <c r="E324" s="71">
        <v>23.0</v>
      </c>
      <c r="F324" s="71">
        <v>200.0</v>
      </c>
      <c r="G324" s="50">
        <f t="shared" si="1"/>
        <v>100</v>
      </c>
    </row>
    <row r="325">
      <c r="A325" s="72" t="s">
        <v>30</v>
      </c>
      <c r="B325" s="47" t="str">
        <f>VLOOKUP(A325,progres!$A$2:$B$27,2,false)</f>
        <v>BOVEN DIGOEL</v>
      </c>
      <c r="C325" s="33" t="s">
        <v>1972</v>
      </c>
      <c r="D325" s="71">
        <v>21.0</v>
      </c>
      <c r="E325" s="71">
        <v>21.0</v>
      </c>
      <c r="F325" s="71">
        <v>72.0</v>
      </c>
      <c r="G325" s="50">
        <f t="shared" si="1"/>
        <v>100</v>
      </c>
    </row>
    <row r="326">
      <c r="A326" s="72" t="s">
        <v>30</v>
      </c>
      <c r="B326" s="47" t="str">
        <f>VLOOKUP(A326,progres!$A$2:$B$27,2,false)</f>
        <v>BOVEN DIGOEL</v>
      </c>
      <c r="C326" s="33" t="s">
        <v>1973</v>
      </c>
      <c r="D326" s="71">
        <v>20.0</v>
      </c>
      <c r="E326" s="71">
        <v>20.0</v>
      </c>
      <c r="F326" s="71">
        <v>82.0</v>
      </c>
      <c r="G326" s="50">
        <f t="shared" si="1"/>
        <v>100</v>
      </c>
    </row>
    <row r="327">
      <c r="A327" s="72" t="s">
        <v>30</v>
      </c>
      <c r="B327" s="47" t="str">
        <f>VLOOKUP(A327,progres!$A$2:$B$27,2,false)</f>
        <v>BOVEN DIGOEL</v>
      </c>
      <c r="C327" s="33" t="s">
        <v>1974</v>
      </c>
      <c r="D327" s="71">
        <v>13.0</v>
      </c>
      <c r="E327" s="71">
        <v>13.0</v>
      </c>
      <c r="F327" s="71">
        <v>79.0</v>
      </c>
      <c r="G327" s="50">
        <f t="shared" si="1"/>
        <v>100</v>
      </c>
    </row>
    <row r="328">
      <c r="A328" s="72" t="s">
        <v>30</v>
      </c>
      <c r="B328" s="47" t="str">
        <f>VLOOKUP(A328,progres!$A$2:$B$27,2,false)</f>
        <v>BOVEN DIGOEL</v>
      </c>
      <c r="C328" s="33" t="s">
        <v>1975</v>
      </c>
      <c r="D328" s="71">
        <v>14.0</v>
      </c>
      <c r="E328" s="71">
        <v>14.0</v>
      </c>
      <c r="F328" s="71">
        <v>81.0</v>
      </c>
      <c r="G328" s="50">
        <f t="shared" si="1"/>
        <v>100</v>
      </c>
    </row>
    <row r="329">
      <c r="A329" s="72" t="s">
        <v>30</v>
      </c>
      <c r="B329" s="47" t="str">
        <f>VLOOKUP(A329,progres!$A$2:$B$27,2,false)</f>
        <v>BOVEN DIGOEL</v>
      </c>
      <c r="C329" s="33" t="s">
        <v>1976</v>
      </c>
      <c r="D329" s="71">
        <v>25.0</v>
      </c>
      <c r="E329" s="71">
        <v>25.0</v>
      </c>
      <c r="F329" s="71">
        <v>70.0</v>
      </c>
      <c r="G329" s="50">
        <f t="shared" si="1"/>
        <v>100</v>
      </c>
    </row>
    <row r="330">
      <c r="A330" s="72" t="s">
        <v>30</v>
      </c>
      <c r="B330" s="47" t="str">
        <f>VLOOKUP(A330,progres!$A$2:$B$27,2,false)</f>
        <v>BOVEN DIGOEL</v>
      </c>
      <c r="C330" s="33" t="s">
        <v>1977</v>
      </c>
      <c r="D330" s="71">
        <v>19.0</v>
      </c>
      <c r="E330" s="71">
        <v>19.0</v>
      </c>
      <c r="F330" s="71">
        <v>114.0</v>
      </c>
      <c r="G330" s="50">
        <f t="shared" si="1"/>
        <v>100</v>
      </c>
    </row>
    <row r="331">
      <c r="A331" s="72" t="s">
        <v>30</v>
      </c>
      <c r="B331" s="47" t="str">
        <f>VLOOKUP(A331,progres!$A$2:$B$27,2,false)</f>
        <v>BOVEN DIGOEL</v>
      </c>
      <c r="C331" s="33" t="s">
        <v>1978</v>
      </c>
      <c r="D331" s="71">
        <v>21.0</v>
      </c>
      <c r="E331" s="71">
        <v>21.0</v>
      </c>
      <c r="F331" s="71">
        <v>95.0</v>
      </c>
      <c r="G331" s="50">
        <f t="shared" si="1"/>
        <v>100</v>
      </c>
    </row>
    <row r="332">
      <c r="A332" s="72" t="s">
        <v>30</v>
      </c>
      <c r="B332" s="47" t="str">
        <f>VLOOKUP(A332,progres!$A$2:$B$27,2,false)</f>
        <v>BOVEN DIGOEL</v>
      </c>
      <c r="C332" s="33" t="s">
        <v>1979</v>
      </c>
      <c r="D332" s="71">
        <v>14.0</v>
      </c>
      <c r="E332" s="71">
        <v>14.0</v>
      </c>
      <c r="F332" s="71">
        <v>71.0</v>
      </c>
      <c r="G332" s="50">
        <f t="shared" si="1"/>
        <v>100</v>
      </c>
    </row>
    <row r="333">
      <c r="A333" s="72" t="s">
        <v>30</v>
      </c>
      <c r="B333" s="47" t="str">
        <f>VLOOKUP(A333,progres!$A$2:$B$27,2,false)</f>
        <v>BOVEN DIGOEL</v>
      </c>
      <c r="C333" s="33" t="s">
        <v>1980</v>
      </c>
      <c r="D333" s="71">
        <v>27.0</v>
      </c>
      <c r="E333" s="71">
        <v>27.0</v>
      </c>
      <c r="F333" s="71">
        <v>129.0</v>
      </c>
      <c r="G333" s="50">
        <f t="shared" si="1"/>
        <v>100</v>
      </c>
    </row>
    <row r="334">
      <c r="A334" s="72" t="s">
        <v>30</v>
      </c>
      <c r="B334" s="47" t="str">
        <f>VLOOKUP(A334,progres!$A$2:$B$27,2,false)</f>
        <v>BOVEN DIGOEL</v>
      </c>
      <c r="C334" s="33" t="s">
        <v>1981</v>
      </c>
      <c r="D334" s="71">
        <v>29.0</v>
      </c>
      <c r="E334" s="71">
        <v>23.0</v>
      </c>
      <c r="F334" s="71">
        <v>113.0</v>
      </c>
      <c r="G334" s="50">
        <f t="shared" si="1"/>
        <v>79.31034483</v>
      </c>
    </row>
    <row r="335">
      <c r="A335" s="72" t="s">
        <v>30</v>
      </c>
      <c r="B335" s="47" t="str">
        <f>VLOOKUP(A335,progres!$A$2:$B$27,2,false)</f>
        <v>BOVEN DIGOEL</v>
      </c>
      <c r="C335" s="33" t="s">
        <v>1982</v>
      </c>
      <c r="D335" s="71">
        <v>19.0</v>
      </c>
      <c r="E335" s="71">
        <v>19.0</v>
      </c>
      <c r="F335" s="71">
        <v>76.0</v>
      </c>
      <c r="G335" s="50">
        <f t="shared" si="1"/>
        <v>100</v>
      </c>
    </row>
    <row r="336">
      <c r="A336" s="72" t="s">
        <v>30</v>
      </c>
      <c r="B336" s="47" t="str">
        <f>VLOOKUP(A336,progres!$A$2:$B$27,2,false)</f>
        <v>BOVEN DIGOEL</v>
      </c>
      <c r="C336" s="33" t="s">
        <v>1983</v>
      </c>
      <c r="D336" s="71">
        <v>14.0</v>
      </c>
      <c r="E336" s="71">
        <v>14.0</v>
      </c>
      <c r="F336" s="71">
        <v>81.0</v>
      </c>
      <c r="G336" s="50">
        <f t="shared" si="1"/>
        <v>100</v>
      </c>
    </row>
    <row r="337">
      <c r="A337" s="72" t="s">
        <v>32</v>
      </c>
      <c r="B337" s="47" t="str">
        <f>VLOOKUP(A337,progres!$A$2:$B$27,2,false)</f>
        <v>MAPPI</v>
      </c>
      <c r="C337" s="33" t="s">
        <v>1984</v>
      </c>
      <c r="D337" s="71">
        <v>17.0</v>
      </c>
      <c r="E337" s="71">
        <v>17.0</v>
      </c>
      <c r="F337" s="71">
        <v>91.0</v>
      </c>
      <c r="G337" s="50">
        <f t="shared" si="1"/>
        <v>100</v>
      </c>
    </row>
    <row r="338">
      <c r="A338" s="72" t="s">
        <v>32</v>
      </c>
      <c r="B338" s="47" t="str">
        <f>VLOOKUP(A338,progres!$A$2:$B$27,2,false)</f>
        <v>MAPPI</v>
      </c>
      <c r="C338" s="33" t="s">
        <v>1985</v>
      </c>
      <c r="D338" s="71">
        <v>14.0</v>
      </c>
      <c r="E338" s="71">
        <v>14.0</v>
      </c>
      <c r="F338" s="71">
        <v>67.0</v>
      </c>
      <c r="G338" s="50">
        <f t="shared" si="1"/>
        <v>100</v>
      </c>
    </row>
    <row r="339">
      <c r="A339" s="72" t="s">
        <v>32</v>
      </c>
      <c r="B339" s="47" t="str">
        <f>VLOOKUP(A339,progres!$A$2:$B$27,2,false)</f>
        <v>MAPPI</v>
      </c>
      <c r="C339" s="33" t="s">
        <v>1986</v>
      </c>
      <c r="D339" s="71">
        <v>18.0</v>
      </c>
      <c r="E339" s="71">
        <v>18.0</v>
      </c>
      <c r="F339" s="71">
        <v>110.0</v>
      </c>
      <c r="G339" s="50">
        <f t="shared" si="1"/>
        <v>100</v>
      </c>
    </row>
    <row r="340">
      <c r="A340" s="72" t="s">
        <v>32</v>
      </c>
      <c r="B340" s="47" t="str">
        <f>VLOOKUP(A340,progres!$A$2:$B$27,2,false)</f>
        <v>MAPPI</v>
      </c>
      <c r="C340" s="33" t="s">
        <v>1987</v>
      </c>
      <c r="D340" s="71">
        <v>8.0</v>
      </c>
      <c r="E340" s="71">
        <v>8.0</v>
      </c>
      <c r="F340" s="71">
        <v>35.0</v>
      </c>
      <c r="G340" s="50">
        <f t="shared" si="1"/>
        <v>100</v>
      </c>
    </row>
    <row r="341">
      <c r="A341" s="72" t="s">
        <v>32</v>
      </c>
      <c r="B341" s="47" t="str">
        <f>VLOOKUP(A341,progres!$A$2:$B$27,2,false)</f>
        <v>MAPPI</v>
      </c>
      <c r="C341" s="33" t="s">
        <v>1988</v>
      </c>
      <c r="D341" s="71">
        <v>13.0</v>
      </c>
      <c r="E341" s="71">
        <v>13.0</v>
      </c>
      <c r="F341" s="71">
        <v>64.0</v>
      </c>
      <c r="G341" s="50">
        <f t="shared" si="1"/>
        <v>100</v>
      </c>
    </row>
    <row r="342">
      <c r="A342" s="72" t="s">
        <v>32</v>
      </c>
      <c r="B342" s="47" t="str">
        <f>VLOOKUP(A342,progres!$A$2:$B$27,2,false)</f>
        <v>MAPPI</v>
      </c>
      <c r="C342" s="33" t="s">
        <v>1989</v>
      </c>
      <c r="D342" s="71">
        <v>11.0</v>
      </c>
      <c r="E342" s="71">
        <v>11.0</v>
      </c>
      <c r="F342" s="71">
        <v>62.0</v>
      </c>
      <c r="G342" s="50">
        <f t="shared" si="1"/>
        <v>100</v>
      </c>
    </row>
    <row r="343">
      <c r="A343" s="72" t="s">
        <v>32</v>
      </c>
      <c r="B343" s="47" t="str">
        <f>VLOOKUP(A343,progres!$A$2:$B$27,2,false)</f>
        <v>MAPPI</v>
      </c>
      <c r="C343" s="33" t="s">
        <v>1990</v>
      </c>
      <c r="D343" s="71">
        <v>15.0</v>
      </c>
      <c r="E343" s="71">
        <v>15.0</v>
      </c>
      <c r="F343" s="71">
        <v>89.0</v>
      </c>
      <c r="G343" s="50">
        <f t="shared" si="1"/>
        <v>100</v>
      </c>
    </row>
    <row r="344">
      <c r="A344" s="72" t="s">
        <v>32</v>
      </c>
      <c r="B344" s="47" t="str">
        <f>VLOOKUP(A344,progres!$A$2:$B$27,2,false)</f>
        <v>MAPPI</v>
      </c>
      <c r="C344" s="33" t="s">
        <v>1991</v>
      </c>
      <c r="D344" s="71">
        <v>22.0</v>
      </c>
      <c r="E344" s="71">
        <v>22.0</v>
      </c>
      <c r="F344" s="71">
        <v>99.0</v>
      </c>
      <c r="G344" s="50">
        <f t="shared" si="1"/>
        <v>100</v>
      </c>
    </row>
    <row r="345">
      <c r="A345" s="72" t="s">
        <v>32</v>
      </c>
      <c r="B345" s="47" t="str">
        <f>VLOOKUP(A345,progres!$A$2:$B$27,2,false)</f>
        <v>MAPPI</v>
      </c>
      <c r="C345" s="33" t="s">
        <v>1992</v>
      </c>
      <c r="D345" s="71">
        <v>16.0</v>
      </c>
      <c r="E345" s="71">
        <v>16.0</v>
      </c>
      <c r="F345" s="71">
        <v>73.0</v>
      </c>
      <c r="G345" s="50">
        <f t="shared" si="1"/>
        <v>100</v>
      </c>
    </row>
    <row r="346">
      <c r="A346" s="72" t="s">
        <v>32</v>
      </c>
      <c r="B346" s="47" t="str">
        <f>VLOOKUP(A346,progres!$A$2:$B$27,2,false)</f>
        <v>MAPPI</v>
      </c>
      <c r="C346" s="33" t="s">
        <v>1993</v>
      </c>
      <c r="D346" s="71">
        <v>19.0</v>
      </c>
      <c r="E346" s="71">
        <v>19.0</v>
      </c>
      <c r="F346" s="71">
        <v>80.0</v>
      </c>
      <c r="G346" s="50">
        <f t="shared" si="1"/>
        <v>100</v>
      </c>
    </row>
    <row r="347">
      <c r="A347" s="72" t="s">
        <v>32</v>
      </c>
      <c r="B347" s="47" t="str">
        <f>VLOOKUP(A347,progres!$A$2:$B$27,2,false)</f>
        <v>MAPPI</v>
      </c>
      <c r="C347" s="33" t="s">
        <v>1994</v>
      </c>
      <c r="D347" s="71">
        <v>16.0</v>
      </c>
      <c r="E347" s="71">
        <v>16.0</v>
      </c>
      <c r="F347" s="71">
        <v>106.0</v>
      </c>
      <c r="G347" s="50">
        <f t="shared" si="1"/>
        <v>100</v>
      </c>
    </row>
    <row r="348">
      <c r="A348" s="72" t="s">
        <v>32</v>
      </c>
      <c r="B348" s="47" t="str">
        <f>VLOOKUP(A348,progres!$A$2:$B$27,2,false)</f>
        <v>MAPPI</v>
      </c>
      <c r="C348" s="33" t="s">
        <v>1995</v>
      </c>
      <c r="D348" s="71">
        <v>13.0</v>
      </c>
      <c r="E348" s="71">
        <v>13.0</v>
      </c>
      <c r="F348" s="71">
        <v>53.0</v>
      </c>
      <c r="G348" s="50">
        <f t="shared" si="1"/>
        <v>100</v>
      </c>
    </row>
    <row r="349">
      <c r="A349" s="72" t="s">
        <v>32</v>
      </c>
      <c r="B349" s="47" t="str">
        <f>VLOOKUP(A349,progres!$A$2:$B$27,2,false)</f>
        <v>MAPPI</v>
      </c>
      <c r="C349" s="33" t="s">
        <v>1996</v>
      </c>
      <c r="D349" s="71">
        <v>14.0</v>
      </c>
      <c r="E349" s="71">
        <v>14.0</v>
      </c>
      <c r="F349" s="71">
        <v>74.0</v>
      </c>
      <c r="G349" s="50">
        <f t="shared" si="1"/>
        <v>100</v>
      </c>
    </row>
    <row r="350">
      <c r="A350" s="72" t="s">
        <v>32</v>
      </c>
      <c r="B350" s="47" t="str">
        <f>VLOOKUP(A350,progres!$A$2:$B$27,2,false)</f>
        <v>MAPPI</v>
      </c>
      <c r="C350" s="33" t="s">
        <v>1997</v>
      </c>
      <c r="D350" s="71">
        <v>9.0</v>
      </c>
      <c r="E350" s="71">
        <v>9.0</v>
      </c>
      <c r="F350" s="71">
        <v>52.0</v>
      </c>
      <c r="G350" s="50">
        <f t="shared" si="1"/>
        <v>100</v>
      </c>
    </row>
    <row r="351">
      <c r="A351" s="72" t="s">
        <v>32</v>
      </c>
      <c r="B351" s="47" t="str">
        <f>VLOOKUP(A351,progres!$A$2:$B$27,2,false)</f>
        <v>MAPPI</v>
      </c>
      <c r="C351" s="33" t="s">
        <v>1998</v>
      </c>
      <c r="D351" s="71">
        <v>15.0</v>
      </c>
      <c r="E351" s="71">
        <v>15.0</v>
      </c>
      <c r="F351" s="71">
        <v>97.0</v>
      </c>
      <c r="G351" s="50">
        <f t="shared" si="1"/>
        <v>100</v>
      </c>
    </row>
    <row r="352">
      <c r="A352" s="72" t="s">
        <v>32</v>
      </c>
      <c r="B352" s="47" t="str">
        <f>VLOOKUP(A352,progres!$A$2:$B$27,2,false)</f>
        <v>MAPPI</v>
      </c>
      <c r="C352" s="33" t="s">
        <v>1999</v>
      </c>
      <c r="D352" s="71">
        <v>23.0</v>
      </c>
      <c r="E352" s="71">
        <v>23.0</v>
      </c>
      <c r="F352" s="71">
        <v>117.0</v>
      </c>
      <c r="G352" s="50">
        <f t="shared" si="1"/>
        <v>100</v>
      </c>
    </row>
    <row r="353">
      <c r="A353" s="72" t="s">
        <v>32</v>
      </c>
      <c r="B353" s="47" t="str">
        <f>VLOOKUP(A353,progres!$A$2:$B$27,2,false)</f>
        <v>MAPPI</v>
      </c>
      <c r="C353" s="33" t="s">
        <v>2000</v>
      </c>
      <c r="D353" s="71">
        <v>16.0</v>
      </c>
      <c r="E353" s="71">
        <v>16.0</v>
      </c>
      <c r="F353" s="71">
        <v>68.0</v>
      </c>
      <c r="G353" s="50">
        <f t="shared" si="1"/>
        <v>100</v>
      </c>
    </row>
    <row r="354">
      <c r="A354" s="72" t="s">
        <v>32</v>
      </c>
      <c r="B354" s="47" t="str">
        <f>VLOOKUP(A354,progres!$A$2:$B$27,2,false)</f>
        <v>MAPPI</v>
      </c>
      <c r="C354" s="33" t="s">
        <v>2001</v>
      </c>
      <c r="D354" s="71">
        <v>10.0</v>
      </c>
      <c r="E354" s="71">
        <v>10.0</v>
      </c>
      <c r="F354" s="71">
        <v>43.0</v>
      </c>
      <c r="G354" s="50">
        <f t="shared" si="1"/>
        <v>100</v>
      </c>
    </row>
    <row r="355">
      <c r="A355" s="72" t="s">
        <v>32</v>
      </c>
      <c r="B355" s="47" t="str">
        <f>VLOOKUP(A355,progres!$A$2:$B$27,2,false)</f>
        <v>MAPPI</v>
      </c>
      <c r="C355" s="33" t="s">
        <v>2002</v>
      </c>
      <c r="D355" s="71">
        <v>15.0</v>
      </c>
      <c r="E355" s="71">
        <v>15.0</v>
      </c>
      <c r="F355" s="71">
        <v>78.0</v>
      </c>
      <c r="G355" s="50">
        <f t="shared" si="1"/>
        <v>100</v>
      </c>
    </row>
    <row r="356">
      <c r="A356" s="72" t="s">
        <v>32</v>
      </c>
      <c r="B356" s="47" t="str">
        <f>VLOOKUP(A356,progres!$A$2:$B$27,2,false)</f>
        <v>MAPPI</v>
      </c>
      <c r="C356" s="33" t="s">
        <v>2003</v>
      </c>
      <c r="D356" s="71">
        <v>15.0</v>
      </c>
      <c r="E356" s="71">
        <v>15.0</v>
      </c>
      <c r="F356" s="71">
        <v>77.0</v>
      </c>
      <c r="G356" s="50">
        <f t="shared" si="1"/>
        <v>100</v>
      </c>
    </row>
    <row r="357">
      <c r="A357" s="72" t="s">
        <v>32</v>
      </c>
      <c r="B357" s="47" t="str">
        <f>VLOOKUP(A357,progres!$A$2:$B$27,2,false)</f>
        <v>MAPPI</v>
      </c>
      <c r="C357" s="33" t="s">
        <v>2004</v>
      </c>
      <c r="D357" s="71">
        <v>16.0</v>
      </c>
      <c r="E357" s="71">
        <v>16.0</v>
      </c>
      <c r="F357" s="71">
        <v>69.0</v>
      </c>
      <c r="G357" s="50">
        <f t="shared" si="1"/>
        <v>100</v>
      </c>
    </row>
    <row r="358">
      <c r="A358" s="72" t="s">
        <v>32</v>
      </c>
      <c r="B358" s="47" t="str">
        <f>VLOOKUP(A358,progres!$A$2:$B$27,2,false)</f>
        <v>MAPPI</v>
      </c>
      <c r="C358" s="33" t="s">
        <v>2005</v>
      </c>
      <c r="D358" s="71">
        <v>7.0</v>
      </c>
      <c r="E358" s="71">
        <v>7.0</v>
      </c>
      <c r="F358" s="71">
        <v>26.0</v>
      </c>
      <c r="G358" s="50">
        <f t="shared" si="1"/>
        <v>100</v>
      </c>
    </row>
    <row r="359">
      <c r="A359" s="72" t="s">
        <v>32</v>
      </c>
      <c r="B359" s="47" t="str">
        <f>VLOOKUP(A359,progres!$A$2:$B$27,2,false)</f>
        <v>MAPPI</v>
      </c>
      <c r="C359" s="33" t="s">
        <v>2006</v>
      </c>
      <c r="D359" s="71">
        <v>12.0</v>
      </c>
      <c r="E359" s="71">
        <v>12.0</v>
      </c>
      <c r="F359" s="71">
        <v>50.0</v>
      </c>
      <c r="G359" s="50">
        <f t="shared" si="1"/>
        <v>100</v>
      </c>
    </row>
    <row r="360">
      <c r="A360" s="72" t="s">
        <v>32</v>
      </c>
      <c r="B360" s="47" t="str">
        <f>VLOOKUP(A360,progres!$A$2:$B$27,2,false)</f>
        <v>MAPPI</v>
      </c>
      <c r="C360" s="33" t="s">
        <v>2007</v>
      </c>
      <c r="D360" s="71">
        <v>32.0</v>
      </c>
      <c r="E360" s="71">
        <v>32.0</v>
      </c>
      <c r="F360" s="71">
        <v>135.0</v>
      </c>
      <c r="G360" s="50">
        <f t="shared" si="1"/>
        <v>100</v>
      </c>
    </row>
    <row r="361">
      <c r="A361" s="72" t="s">
        <v>32</v>
      </c>
      <c r="B361" s="47" t="str">
        <f>VLOOKUP(A361,progres!$A$2:$B$27,2,false)</f>
        <v>MAPPI</v>
      </c>
      <c r="C361" s="33" t="s">
        <v>2008</v>
      </c>
      <c r="D361" s="71">
        <v>105.0</v>
      </c>
      <c r="E361" s="71">
        <v>105.0</v>
      </c>
      <c r="F361" s="71">
        <v>0.0</v>
      </c>
      <c r="G361" s="50">
        <f t="shared" si="1"/>
        <v>100</v>
      </c>
    </row>
    <row r="362">
      <c r="A362" s="72" t="s">
        <v>32</v>
      </c>
      <c r="B362" s="47" t="str">
        <f>VLOOKUP(A362,progres!$A$2:$B$27,2,false)</f>
        <v>MAPPI</v>
      </c>
      <c r="C362" s="33" t="s">
        <v>2009</v>
      </c>
      <c r="D362" s="71">
        <v>15.0</v>
      </c>
      <c r="E362" s="71">
        <v>15.0</v>
      </c>
      <c r="F362" s="71">
        <v>79.0</v>
      </c>
      <c r="G362" s="50">
        <f t="shared" si="1"/>
        <v>100</v>
      </c>
    </row>
    <row r="363">
      <c r="A363" s="72" t="s">
        <v>32</v>
      </c>
      <c r="B363" s="47" t="str">
        <f>VLOOKUP(A363,progres!$A$2:$B$27,2,false)</f>
        <v>MAPPI</v>
      </c>
      <c r="C363" s="33" t="s">
        <v>2010</v>
      </c>
      <c r="D363" s="71">
        <v>19.0</v>
      </c>
      <c r="E363" s="71">
        <v>19.0</v>
      </c>
      <c r="F363" s="71">
        <v>100.0</v>
      </c>
      <c r="G363" s="50">
        <f t="shared" si="1"/>
        <v>100</v>
      </c>
    </row>
    <row r="364">
      <c r="A364" s="72" t="s">
        <v>32</v>
      </c>
      <c r="B364" s="47" t="str">
        <f>VLOOKUP(A364,progres!$A$2:$B$27,2,false)</f>
        <v>MAPPI</v>
      </c>
      <c r="C364" s="33" t="s">
        <v>2011</v>
      </c>
      <c r="D364" s="71">
        <v>8.0</v>
      </c>
      <c r="E364" s="71">
        <v>8.0</v>
      </c>
      <c r="F364" s="71">
        <v>32.0</v>
      </c>
      <c r="G364" s="50">
        <f t="shared" si="1"/>
        <v>100</v>
      </c>
    </row>
    <row r="365">
      <c r="A365" s="72" t="s">
        <v>32</v>
      </c>
      <c r="B365" s="47" t="str">
        <f>VLOOKUP(A365,progres!$A$2:$B$27,2,false)</f>
        <v>MAPPI</v>
      </c>
      <c r="C365" s="33" t="s">
        <v>2012</v>
      </c>
      <c r="D365" s="71">
        <v>99.0</v>
      </c>
      <c r="E365" s="71">
        <v>99.0</v>
      </c>
      <c r="F365" s="71">
        <v>131.0</v>
      </c>
      <c r="G365" s="50">
        <f t="shared" si="1"/>
        <v>100</v>
      </c>
    </row>
    <row r="366">
      <c r="A366" s="72" t="s">
        <v>32</v>
      </c>
      <c r="B366" s="47" t="str">
        <f>VLOOKUP(A366,progres!$A$2:$B$27,2,false)</f>
        <v>MAPPI</v>
      </c>
      <c r="C366" s="33" t="s">
        <v>2013</v>
      </c>
      <c r="D366" s="71">
        <v>30.0</v>
      </c>
      <c r="E366" s="71">
        <v>30.0</v>
      </c>
      <c r="F366" s="71">
        <v>156.0</v>
      </c>
      <c r="G366" s="50">
        <f t="shared" si="1"/>
        <v>100</v>
      </c>
    </row>
    <row r="367">
      <c r="A367" s="72" t="s">
        <v>32</v>
      </c>
      <c r="B367" s="47" t="str">
        <f>VLOOKUP(A367,progres!$A$2:$B$27,2,false)</f>
        <v>MAPPI</v>
      </c>
      <c r="C367" s="33" t="s">
        <v>2014</v>
      </c>
      <c r="D367" s="71">
        <v>13.0</v>
      </c>
      <c r="E367" s="71">
        <v>12.0</v>
      </c>
      <c r="F367" s="71">
        <v>57.0</v>
      </c>
      <c r="G367" s="50">
        <f t="shared" si="1"/>
        <v>92.30769231</v>
      </c>
    </row>
    <row r="368">
      <c r="A368" s="72" t="s">
        <v>32</v>
      </c>
      <c r="B368" s="47" t="str">
        <f>VLOOKUP(A368,progres!$A$2:$B$27,2,false)</f>
        <v>MAPPI</v>
      </c>
      <c r="C368" s="33" t="s">
        <v>2015</v>
      </c>
      <c r="D368" s="71">
        <v>15.0</v>
      </c>
      <c r="E368" s="71">
        <v>15.0</v>
      </c>
      <c r="F368" s="71">
        <v>118.0</v>
      </c>
      <c r="G368" s="50">
        <f t="shared" si="1"/>
        <v>100</v>
      </c>
    </row>
    <row r="369">
      <c r="A369" s="72" t="s">
        <v>32</v>
      </c>
      <c r="B369" s="47" t="str">
        <f>VLOOKUP(A369,progres!$A$2:$B$27,2,false)</f>
        <v>MAPPI</v>
      </c>
      <c r="C369" s="33" t="s">
        <v>2016</v>
      </c>
      <c r="D369" s="71">
        <v>14.0</v>
      </c>
      <c r="E369" s="71">
        <v>14.0</v>
      </c>
      <c r="F369" s="71">
        <v>58.0</v>
      </c>
      <c r="G369" s="50">
        <f t="shared" si="1"/>
        <v>100</v>
      </c>
    </row>
    <row r="370">
      <c r="A370" s="72" t="s">
        <v>32</v>
      </c>
      <c r="B370" s="47" t="str">
        <f>VLOOKUP(A370,progres!$A$2:$B$27,2,false)</f>
        <v>MAPPI</v>
      </c>
      <c r="C370" s="33" t="s">
        <v>2017</v>
      </c>
      <c r="D370" s="71">
        <v>52.0</v>
      </c>
      <c r="E370" s="71">
        <v>52.0</v>
      </c>
      <c r="F370" s="71">
        <v>235.0</v>
      </c>
      <c r="G370" s="50">
        <f t="shared" si="1"/>
        <v>100</v>
      </c>
    </row>
    <row r="371">
      <c r="A371" s="72" t="s">
        <v>32</v>
      </c>
      <c r="B371" s="47" t="str">
        <f>VLOOKUP(A371,progres!$A$2:$B$27,2,false)</f>
        <v>MAPPI</v>
      </c>
      <c r="C371" s="33" t="s">
        <v>2018</v>
      </c>
      <c r="D371" s="71">
        <v>16.0</v>
      </c>
      <c r="E371" s="71">
        <v>16.0</v>
      </c>
      <c r="F371" s="71">
        <v>92.0</v>
      </c>
      <c r="G371" s="50">
        <f t="shared" si="1"/>
        <v>100</v>
      </c>
    </row>
    <row r="372">
      <c r="A372" s="72" t="s">
        <v>32</v>
      </c>
      <c r="B372" s="47" t="str">
        <f>VLOOKUP(A372,progres!$A$2:$B$27,2,false)</f>
        <v>MAPPI</v>
      </c>
      <c r="C372" s="33" t="s">
        <v>2019</v>
      </c>
      <c r="D372" s="71">
        <v>23.0</v>
      </c>
      <c r="E372" s="71">
        <v>23.0</v>
      </c>
      <c r="F372" s="71">
        <v>86.0</v>
      </c>
      <c r="G372" s="50">
        <f t="shared" si="1"/>
        <v>100</v>
      </c>
    </row>
    <row r="373">
      <c r="A373" s="72" t="s">
        <v>32</v>
      </c>
      <c r="B373" s="47" t="str">
        <f>VLOOKUP(A373,progres!$A$2:$B$27,2,false)</f>
        <v>MAPPI</v>
      </c>
      <c r="C373" s="33" t="s">
        <v>2020</v>
      </c>
      <c r="D373" s="71">
        <v>11.0</v>
      </c>
      <c r="E373" s="71">
        <v>11.0</v>
      </c>
      <c r="F373" s="71">
        <v>53.0</v>
      </c>
      <c r="G373" s="50">
        <f t="shared" si="1"/>
        <v>100</v>
      </c>
    </row>
    <row r="374">
      <c r="A374" s="72" t="s">
        <v>32</v>
      </c>
      <c r="B374" s="47" t="str">
        <f>VLOOKUP(A374,progres!$A$2:$B$27,2,false)</f>
        <v>MAPPI</v>
      </c>
      <c r="C374" s="33" t="s">
        <v>2021</v>
      </c>
      <c r="D374" s="71">
        <v>15.0</v>
      </c>
      <c r="E374" s="71">
        <v>15.0</v>
      </c>
      <c r="F374" s="71">
        <v>88.0</v>
      </c>
      <c r="G374" s="50">
        <f t="shared" si="1"/>
        <v>100</v>
      </c>
    </row>
    <row r="375">
      <c r="A375" s="72" t="s">
        <v>32</v>
      </c>
      <c r="B375" s="47" t="str">
        <f>VLOOKUP(A375,progres!$A$2:$B$27,2,false)</f>
        <v>MAPPI</v>
      </c>
      <c r="C375" s="33" t="s">
        <v>2022</v>
      </c>
      <c r="D375" s="71">
        <v>24.0</v>
      </c>
      <c r="E375" s="71">
        <v>24.0</v>
      </c>
      <c r="F375" s="71">
        <v>109.0</v>
      </c>
      <c r="G375" s="50">
        <f t="shared" si="1"/>
        <v>100</v>
      </c>
    </row>
    <row r="376">
      <c r="A376" s="72" t="s">
        <v>32</v>
      </c>
      <c r="B376" s="47" t="str">
        <f>VLOOKUP(A376,progres!$A$2:$B$27,2,false)</f>
        <v>MAPPI</v>
      </c>
      <c r="C376" s="33" t="s">
        <v>2023</v>
      </c>
      <c r="D376" s="71">
        <v>11.0</v>
      </c>
      <c r="E376" s="71">
        <v>11.0</v>
      </c>
      <c r="F376" s="71">
        <v>48.0</v>
      </c>
      <c r="G376" s="50">
        <f t="shared" si="1"/>
        <v>100</v>
      </c>
    </row>
    <row r="377">
      <c r="A377" s="72" t="s">
        <v>32</v>
      </c>
      <c r="B377" s="47" t="str">
        <f>VLOOKUP(A377,progres!$A$2:$B$27,2,false)</f>
        <v>MAPPI</v>
      </c>
      <c r="C377" s="33" t="s">
        <v>2024</v>
      </c>
      <c r="D377" s="71">
        <v>16.0</v>
      </c>
      <c r="E377" s="71">
        <v>16.0</v>
      </c>
      <c r="F377" s="71">
        <v>70.0</v>
      </c>
      <c r="G377" s="50">
        <f t="shared" si="1"/>
        <v>100</v>
      </c>
    </row>
    <row r="378">
      <c r="A378" s="72" t="s">
        <v>32</v>
      </c>
      <c r="B378" s="47" t="str">
        <f>VLOOKUP(A378,progres!$A$2:$B$27,2,false)</f>
        <v>MAPPI</v>
      </c>
      <c r="C378" s="33" t="s">
        <v>2025</v>
      </c>
      <c r="D378" s="71">
        <v>13.0</v>
      </c>
      <c r="E378" s="71">
        <v>13.0</v>
      </c>
      <c r="F378" s="71">
        <v>39.0</v>
      </c>
      <c r="G378" s="50">
        <f t="shared" si="1"/>
        <v>100</v>
      </c>
    </row>
    <row r="379">
      <c r="A379" s="72" t="s">
        <v>32</v>
      </c>
      <c r="B379" s="47" t="str">
        <f>VLOOKUP(A379,progres!$A$2:$B$27,2,false)</f>
        <v>MAPPI</v>
      </c>
      <c r="C379" s="33" t="s">
        <v>2026</v>
      </c>
      <c r="D379" s="71">
        <v>16.0</v>
      </c>
      <c r="E379" s="71">
        <v>15.0</v>
      </c>
      <c r="F379" s="71">
        <v>62.0</v>
      </c>
      <c r="G379" s="50">
        <f t="shared" si="1"/>
        <v>93.75</v>
      </c>
    </row>
    <row r="380">
      <c r="A380" s="72" t="s">
        <v>32</v>
      </c>
      <c r="B380" s="47" t="str">
        <f>VLOOKUP(A380,progres!$A$2:$B$27,2,false)</f>
        <v>MAPPI</v>
      </c>
      <c r="C380" s="33" t="s">
        <v>2027</v>
      </c>
      <c r="D380" s="71">
        <v>26.0</v>
      </c>
      <c r="E380" s="71">
        <v>15.0</v>
      </c>
      <c r="F380" s="71">
        <v>77.0</v>
      </c>
      <c r="G380" s="50">
        <f t="shared" si="1"/>
        <v>57.69230769</v>
      </c>
    </row>
    <row r="381">
      <c r="A381" s="72" t="s">
        <v>34</v>
      </c>
      <c r="B381" s="47" t="str">
        <f>VLOOKUP(A381,progres!$A$2:$B$27,2,false)</f>
        <v>ASMAT</v>
      </c>
      <c r="C381" s="33" t="s">
        <v>2028</v>
      </c>
      <c r="D381" s="71">
        <v>25.0</v>
      </c>
      <c r="E381" s="71">
        <v>25.0</v>
      </c>
      <c r="F381" s="71">
        <v>85.0</v>
      </c>
      <c r="G381" s="50">
        <f t="shared" si="1"/>
        <v>100</v>
      </c>
    </row>
    <row r="382">
      <c r="A382" s="72" t="s">
        <v>34</v>
      </c>
      <c r="B382" s="47" t="str">
        <f>VLOOKUP(A382,progres!$A$2:$B$27,2,false)</f>
        <v>ASMAT</v>
      </c>
      <c r="C382" s="33" t="s">
        <v>2029</v>
      </c>
      <c r="D382" s="71">
        <v>13.0</v>
      </c>
      <c r="E382" s="71">
        <v>13.0</v>
      </c>
      <c r="F382" s="71">
        <v>74.0</v>
      </c>
      <c r="G382" s="50">
        <f t="shared" si="1"/>
        <v>100</v>
      </c>
    </row>
    <row r="383">
      <c r="A383" s="72" t="s">
        <v>34</v>
      </c>
      <c r="B383" s="47" t="str">
        <f>VLOOKUP(A383,progres!$A$2:$B$27,2,false)</f>
        <v>ASMAT</v>
      </c>
      <c r="C383" s="33" t="s">
        <v>2030</v>
      </c>
      <c r="D383" s="71">
        <v>35.0</v>
      </c>
      <c r="E383" s="71">
        <v>35.0</v>
      </c>
      <c r="F383" s="71">
        <v>156.0</v>
      </c>
      <c r="G383" s="50">
        <f t="shared" si="1"/>
        <v>100</v>
      </c>
    </row>
    <row r="384">
      <c r="A384" s="72" t="s">
        <v>34</v>
      </c>
      <c r="B384" s="47" t="str">
        <f>VLOOKUP(A384,progres!$A$2:$B$27,2,false)</f>
        <v>ASMAT</v>
      </c>
      <c r="C384" s="33" t="s">
        <v>2031</v>
      </c>
      <c r="D384" s="71">
        <v>20.0</v>
      </c>
      <c r="E384" s="71">
        <v>20.0</v>
      </c>
      <c r="F384" s="71">
        <v>75.0</v>
      </c>
      <c r="G384" s="50">
        <f t="shared" si="1"/>
        <v>100</v>
      </c>
    </row>
    <row r="385">
      <c r="A385" s="72" t="s">
        <v>34</v>
      </c>
      <c r="B385" s="47" t="str">
        <f>VLOOKUP(A385,progres!$A$2:$B$27,2,false)</f>
        <v>ASMAT</v>
      </c>
      <c r="C385" s="33" t="s">
        <v>2032</v>
      </c>
      <c r="D385" s="71">
        <v>14.0</v>
      </c>
      <c r="E385" s="71">
        <v>14.0</v>
      </c>
      <c r="F385" s="71">
        <v>99.0</v>
      </c>
      <c r="G385" s="50">
        <f t="shared" si="1"/>
        <v>100</v>
      </c>
    </row>
    <row r="386">
      <c r="A386" s="72" t="s">
        <v>34</v>
      </c>
      <c r="B386" s="47" t="str">
        <f>VLOOKUP(A386,progres!$A$2:$B$27,2,false)</f>
        <v>ASMAT</v>
      </c>
      <c r="C386" s="33" t="s">
        <v>2033</v>
      </c>
      <c r="D386" s="71">
        <v>19.0</v>
      </c>
      <c r="E386" s="71">
        <v>19.0</v>
      </c>
      <c r="F386" s="71">
        <v>78.0</v>
      </c>
      <c r="G386" s="50">
        <f t="shared" si="1"/>
        <v>100</v>
      </c>
    </row>
    <row r="387">
      <c r="A387" s="72" t="s">
        <v>34</v>
      </c>
      <c r="B387" s="47" t="str">
        <f>VLOOKUP(A387,progres!$A$2:$B$27,2,false)</f>
        <v>ASMAT</v>
      </c>
      <c r="C387" s="33" t="s">
        <v>2034</v>
      </c>
      <c r="D387" s="71">
        <v>18.0</v>
      </c>
      <c r="E387" s="71">
        <v>18.0</v>
      </c>
      <c r="F387" s="71">
        <v>73.0</v>
      </c>
      <c r="G387" s="50">
        <f t="shared" si="1"/>
        <v>100</v>
      </c>
    </row>
    <row r="388">
      <c r="A388" s="72" t="s">
        <v>34</v>
      </c>
      <c r="B388" s="47" t="str">
        <f>VLOOKUP(A388,progres!$A$2:$B$27,2,false)</f>
        <v>ASMAT</v>
      </c>
      <c r="C388" s="33" t="s">
        <v>2035</v>
      </c>
      <c r="D388" s="71">
        <v>15.0</v>
      </c>
      <c r="E388" s="71">
        <v>15.0</v>
      </c>
      <c r="F388" s="71">
        <v>66.0</v>
      </c>
      <c r="G388" s="50">
        <f t="shared" si="1"/>
        <v>100</v>
      </c>
    </row>
    <row r="389">
      <c r="A389" s="72" t="s">
        <v>34</v>
      </c>
      <c r="B389" s="47" t="str">
        <f>VLOOKUP(A389,progres!$A$2:$B$27,2,false)</f>
        <v>ASMAT</v>
      </c>
      <c r="C389" s="33" t="s">
        <v>2036</v>
      </c>
      <c r="D389" s="71">
        <v>19.0</v>
      </c>
      <c r="E389" s="71">
        <v>19.0</v>
      </c>
      <c r="F389" s="71">
        <v>79.0</v>
      </c>
      <c r="G389" s="50">
        <f t="shared" si="1"/>
        <v>100</v>
      </c>
    </row>
    <row r="390">
      <c r="A390" s="72" t="s">
        <v>34</v>
      </c>
      <c r="B390" s="47" t="str">
        <f>VLOOKUP(A390,progres!$A$2:$B$27,2,false)</f>
        <v>ASMAT</v>
      </c>
      <c r="C390" s="33" t="s">
        <v>2037</v>
      </c>
      <c r="D390" s="71">
        <v>32.0</v>
      </c>
      <c r="E390" s="71">
        <v>32.0</v>
      </c>
      <c r="F390" s="71">
        <v>137.0</v>
      </c>
      <c r="G390" s="50">
        <f t="shared" si="1"/>
        <v>100</v>
      </c>
    </row>
    <row r="391">
      <c r="A391" s="72" t="s">
        <v>34</v>
      </c>
      <c r="B391" s="47" t="str">
        <f>VLOOKUP(A391,progres!$A$2:$B$27,2,false)</f>
        <v>ASMAT</v>
      </c>
      <c r="C391" s="33" t="s">
        <v>2038</v>
      </c>
      <c r="D391" s="71">
        <v>5.0</v>
      </c>
      <c r="E391" s="71">
        <v>5.0</v>
      </c>
      <c r="F391" s="71">
        <v>20.0</v>
      </c>
      <c r="G391" s="50">
        <f t="shared" si="1"/>
        <v>100</v>
      </c>
    </row>
    <row r="392">
      <c r="A392" s="72" t="s">
        <v>34</v>
      </c>
      <c r="B392" s="47" t="str">
        <f>VLOOKUP(A392,progres!$A$2:$B$27,2,false)</f>
        <v>ASMAT</v>
      </c>
      <c r="C392" s="33" t="s">
        <v>2039</v>
      </c>
      <c r="D392" s="71">
        <v>15.0</v>
      </c>
      <c r="E392" s="71">
        <v>15.0</v>
      </c>
      <c r="F392" s="71">
        <v>60.0</v>
      </c>
      <c r="G392" s="50">
        <f t="shared" si="1"/>
        <v>100</v>
      </c>
    </row>
    <row r="393">
      <c r="A393" s="72" t="s">
        <v>34</v>
      </c>
      <c r="B393" s="47" t="str">
        <f>VLOOKUP(A393,progres!$A$2:$B$27,2,false)</f>
        <v>ASMAT</v>
      </c>
      <c r="C393" s="33" t="s">
        <v>2040</v>
      </c>
      <c r="D393" s="71">
        <v>16.0</v>
      </c>
      <c r="E393" s="71">
        <v>14.0</v>
      </c>
      <c r="F393" s="71">
        <v>68.0</v>
      </c>
      <c r="G393" s="50">
        <f t="shared" si="1"/>
        <v>87.5</v>
      </c>
    </row>
    <row r="394">
      <c r="A394" s="72" t="s">
        <v>34</v>
      </c>
      <c r="B394" s="47" t="str">
        <f>VLOOKUP(A394,progres!$A$2:$B$27,2,false)</f>
        <v>ASMAT</v>
      </c>
      <c r="C394" s="33" t="s">
        <v>2041</v>
      </c>
      <c r="D394" s="71">
        <v>24.0</v>
      </c>
      <c r="E394" s="71">
        <v>24.0</v>
      </c>
      <c r="F394" s="71">
        <v>88.0</v>
      </c>
      <c r="G394" s="50">
        <f t="shared" si="1"/>
        <v>100</v>
      </c>
    </row>
    <row r="395">
      <c r="A395" s="72" t="s">
        <v>34</v>
      </c>
      <c r="B395" s="47" t="str">
        <f>VLOOKUP(A395,progres!$A$2:$B$27,2,false)</f>
        <v>ASMAT</v>
      </c>
      <c r="C395" s="33" t="s">
        <v>2042</v>
      </c>
      <c r="D395" s="71">
        <v>17.0</v>
      </c>
      <c r="E395" s="71">
        <v>17.0</v>
      </c>
      <c r="F395" s="71">
        <v>71.0</v>
      </c>
      <c r="G395" s="50">
        <f t="shared" si="1"/>
        <v>100</v>
      </c>
    </row>
    <row r="396">
      <c r="A396" s="72" t="s">
        <v>34</v>
      </c>
      <c r="B396" s="47" t="str">
        <f>VLOOKUP(A396,progres!$A$2:$B$27,2,false)</f>
        <v>ASMAT</v>
      </c>
      <c r="C396" s="33" t="s">
        <v>2043</v>
      </c>
      <c r="D396" s="71">
        <v>11.0</v>
      </c>
      <c r="E396" s="71">
        <v>11.0</v>
      </c>
      <c r="F396" s="71">
        <v>48.0</v>
      </c>
      <c r="G396" s="50">
        <f t="shared" si="1"/>
        <v>100</v>
      </c>
    </row>
    <row r="397">
      <c r="A397" s="72" t="s">
        <v>34</v>
      </c>
      <c r="B397" s="47" t="str">
        <f>VLOOKUP(A397,progres!$A$2:$B$27,2,false)</f>
        <v>ASMAT</v>
      </c>
      <c r="C397" s="33" t="s">
        <v>2044</v>
      </c>
      <c r="D397" s="71">
        <v>48.0</v>
      </c>
      <c r="E397" s="71">
        <v>48.0</v>
      </c>
      <c r="F397" s="71">
        <v>229.0</v>
      </c>
      <c r="G397" s="50">
        <f t="shared" si="1"/>
        <v>100</v>
      </c>
    </row>
    <row r="398">
      <c r="A398" s="72" t="s">
        <v>34</v>
      </c>
      <c r="B398" s="47" t="str">
        <f>VLOOKUP(A398,progres!$A$2:$B$27,2,false)</f>
        <v>ASMAT</v>
      </c>
      <c r="C398" s="33" t="s">
        <v>2045</v>
      </c>
      <c r="D398" s="71">
        <v>15.0</v>
      </c>
      <c r="E398" s="71">
        <v>15.0</v>
      </c>
      <c r="F398" s="71">
        <v>60.0</v>
      </c>
      <c r="G398" s="50">
        <f t="shared" si="1"/>
        <v>100</v>
      </c>
    </row>
    <row r="399">
      <c r="A399" s="72" t="s">
        <v>34</v>
      </c>
      <c r="B399" s="47" t="str">
        <f>VLOOKUP(A399,progres!$A$2:$B$27,2,false)</f>
        <v>ASMAT</v>
      </c>
      <c r="C399" s="33" t="s">
        <v>2046</v>
      </c>
      <c r="D399" s="71">
        <v>16.0</v>
      </c>
      <c r="E399" s="71">
        <v>16.0</v>
      </c>
      <c r="F399" s="71">
        <v>108.0</v>
      </c>
      <c r="G399" s="50">
        <f t="shared" si="1"/>
        <v>100</v>
      </c>
    </row>
    <row r="400">
      <c r="A400" s="72" t="s">
        <v>34</v>
      </c>
      <c r="B400" s="47" t="str">
        <f>VLOOKUP(A400,progres!$A$2:$B$27,2,false)</f>
        <v>ASMAT</v>
      </c>
      <c r="C400" s="33" t="s">
        <v>2047</v>
      </c>
      <c r="D400" s="71">
        <v>8.0</v>
      </c>
      <c r="E400" s="71">
        <v>8.0</v>
      </c>
      <c r="F400" s="71">
        <v>61.0</v>
      </c>
      <c r="G400" s="50">
        <f t="shared" si="1"/>
        <v>100</v>
      </c>
    </row>
    <row r="401">
      <c r="A401" s="72" t="s">
        <v>34</v>
      </c>
      <c r="B401" s="47" t="str">
        <f>VLOOKUP(A401,progres!$A$2:$B$27,2,false)</f>
        <v>ASMAT</v>
      </c>
      <c r="C401" s="33" t="s">
        <v>2048</v>
      </c>
      <c r="D401" s="71">
        <v>37.0</v>
      </c>
      <c r="E401" s="71">
        <v>37.0</v>
      </c>
      <c r="F401" s="71">
        <v>179.0</v>
      </c>
      <c r="G401" s="50">
        <f t="shared" si="1"/>
        <v>100</v>
      </c>
    </row>
    <row r="402">
      <c r="A402" s="72" t="s">
        <v>34</v>
      </c>
      <c r="B402" s="47" t="str">
        <f>VLOOKUP(A402,progres!$A$2:$B$27,2,false)</f>
        <v>ASMAT</v>
      </c>
      <c r="C402" s="33" t="s">
        <v>2049</v>
      </c>
      <c r="D402" s="71">
        <v>18.0</v>
      </c>
      <c r="E402" s="71">
        <v>18.0</v>
      </c>
      <c r="F402" s="71">
        <v>89.0</v>
      </c>
      <c r="G402" s="50">
        <f t="shared" si="1"/>
        <v>100</v>
      </c>
    </row>
    <row r="403">
      <c r="A403" s="72" t="s">
        <v>34</v>
      </c>
      <c r="B403" s="47" t="str">
        <f>VLOOKUP(A403,progres!$A$2:$B$27,2,false)</f>
        <v>ASMAT</v>
      </c>
      <c r="C403" s="33" t="s">
        <v>2050</v>
      </c>
      <c r="D403" s="71">
        <v>15.0</v>
      </c>
      <c r="E403" s="71">
        <v>15.0</v>
      </c>
      <c r="F403" s="71">
        <v>72.0</v>
      </c>
      <c r="G403" s="50">
        <f t="shared" si="1"/>
        <v>100</v>
      </c>
    </row>
    <row r="404">
      <c r="A404" s="72" t="s">
        <v>34</v>
      </c>
      <c r="B404" s="47" t="str">
        <f>VLOOKUP(A404,progres!$A$2:$B$27,2,false)</f>
        <v>ASMAT</v>
      </c>
      <c r="C404" s="33" t="s">
        <v>2051</v>
      </c>
      <c r="D404" s="71">
        <v>11.0</v>
      </c>
      <c r="E404" s="71">
        <v>11.0</v>
      </c>
      <c r="F404" s="71">
        <v>72.0</v>
      </c>
      <c r="G404" s="50">
        <f t="shared" si="1"/>
        <v>100</v>
      </c>
    </row>
    <row r="405">
      <c r="A405" s="72" t="s">
        <v>34</v>
      </c>
      <c r="B405" s="47" t="str">
        <f>VLOOKUP(A405,progres!$A$2:$B$27,2,false)</f>
        <v>ASMAT</v>
      </c>
      <c r="C405" s="33" t="s">
        <v>2052</v>
      </c>
      <c r="D405" s="71">
        <v>51.0</v>
      </c>
      <c r="E405" s="71">
        <v>50.0</v>
      </c>
      <c r="F405" s="71">
        <v>216.0</v>
      </c>
      <c r="G405" s="50">
        <f t="shared" si="1"/>
        <v>98.03921569</v>
      </c>
    </row>
    <row r="406">
      <c r="A406" s="72" t="s">
        <v>34</v>
      </c>
      <c r="B406" s="47" t="str">
        <f>VLOOKUP(A406,progres!$A$2:$B$27,2,false)</f>
        <v>ASMAT</v>
      </c>
      <c r="C406" s="33" t="s">
        <v>2053</v>
      </c>
      <c r="D406" s="71">
        <v>20.0</v>
      </c>
      <c r="E406" s="71">
        <v>20.0</v>
      </c>
      <c r="F406" s="71">
        <v>83.0</v>
      </c>
      <c r="G406" s="50">
        <f t="shared" si="1"/>
        <v>100</v>
      </c>
    </row>
    <row r="407">
      <c r="A407" s="72" t="s">
        <v>34</v>
      </c>
      <c r="B407" s="47" t="str">
        <f>VLOOKUP(A407,progres!$A$2:$B$27,2,false)</f>
        <v>ASMAT</v>
      </c>
      <c r="C407" s="33" t="s">
        <v>2054</v>
      </c>
      <c r="D407" s="71">
        <v>12.0</v>
      </c>
      <c r="E407" s="71">
        <v>12.0</v>
      </c>
      <c r="F407" s="71">
        <v>66.0</v>
      </c>
      <c r="G407" s="50">
        <f t="shared" si="1"/>
        <v>100</v>
      </c>
    </row>
    <row r="408">
      <c r="A408" s="72" t="s">
        <v>34</v>
      </c>
      <c r="B408" s="47" t="str">
        <f>VLOOKUP(A408,progres!$A$2:$B$27,2,false)</f>
        <v>ASMAT</v>
      </c>
      <c r="C408" s="33" t="s">
        <v>2055</v>
      </c>
      <c r="D408" s="71">
        <v>8.0</v>
      </c>
      <c r="E408" s="71">
        <v>8.0</v>
      </c>
      <c r="F408" s="71">
        <v>34.0</v>
      </c>
      <c r="G408" s="50">
        <f t="shared" si="1"/>
        <v>100</v>
      </c>
    </row>
    <row r="409">
      <c r="A409" s="72" t="s">
        <v>34</v>
      </c>
      <c r="B409" s="47" t="str">
        <f>VLOOKUP(A409,progres!$A$2:$B$27,2,false)</f>
        <v>ASMAT</v>
      </c>
      <c r="C409" s="33" t="s">
        <v>2056</v>
      </c>
      <c r="D409" s="71">
        <v>17.0</v>
      </c>
      <c r="E409" s="71">
        <v>17.0</v>
      </c>
      <c r="F409" s="71">
        <v>74.0</v>
      </c>
      <c r="G409" s="50">
        <f t="shared" si="1"/>
        <v>100</v>
      </c>
    </row>
    <row r="410">
      <c r="A410" s="72" t="s">
        <v>34</v>
      </c>
      <c r="B410" s="47" t="str">
        <f>VLOOKUP(A410,progres!$A$2:$B$27,2,false)</f>
        <v>ASMAT</v>
      </c>
      <c r="C410" s="33" t="s">
        <v>2057</v>
      </c>
      <c r="D410" s="71">
        <v>29.0</v>
      </c>
      <c r="E410" s="71">
        <v>29.0</v>
      </c>
      <c r="F410" s="71">
        <v>146.0</v>
      </c>
      <c r="G410" s="50">
        <f t="shared" si="1"/>
        <v>100</v>
      </c>
    </row>
    <row r="411">
      <c r="A411" s="72" t="s">
        <v>34</v>
      </c>
      <c r="B411" s="47" t="str">
        <f>VLOOKUP(A411,progres!$A$2:$B$27,2,false)</f>
        <v>ASMAT</v>
      </c>
      <c r="C411" s="33" t="s">
        <v>2058</v>
      </c>
      <c r="D411" s="71">
        <v>14.0</v>
      </c>
      <c r="E411" s="71">
        <v>14.0</v>
      </c>
      <c r="F411" s="71">
        <v>56.0</v>
      </c>
      <c r="G411" s="50">
        <f t="shared" si="1"/>
        <v>100</v>
      </c>
    </row>
    <row r="412">
      <c r="A412" s="72" t="s">
        <v>34</v>
      </c>
      <c r="B412" s="47" t="str">
        <f>VLOOKUP(A412,progres!$A$2:$B$27,2,false)</f>
        <v>ASMAT</v>
      </c>
      <c r="C412" s="33" t="s">
        <v>2059</v>
      </c>
      <c r="D412" s="71">
        <v>24.0</v>
      </c>
      <c r="E412" s="71">
        <v>24.0</v>
      </c>
      <c r="F412" s="71">
        <v>109.0</v>
      </c>
      <c r="G412" s="50">
        <f t="shared" si="1"/>
        <v>100</v>
      </c>
    </row>
    <row r="413">
      <c r="A413" s="72" t="s">
        <v>34</v>
      </c>
      <c r="B413" s="47" t="str">
        <f>VLOOKUP(A413,progres!$A$2:$B$27,2,false)</f>
        <v>ASMAT</v>
      </c>
      <c r="C413" s="33" t="s">
        <v>2060</v>
      </c>
      <c r="D413" s="71">
        <v>9.0</v>
      </c>
      <c r="E413" s="71">
        <v>9.0</v>
      </c>
      <c r="F413" s="71">
        <v>105.0</v>
      </c>
      <c r="G413" s="50">
        <f t="shared" si="1"/>
        <v>100</v>
      </c>
    </row>
    <row r="414">
      <c r="A414" s="72" t="s">
        <v>34</v>
      </c>
      <c r="B414" s="47" t="str">
        <f>VLOOKUP(A414,progres!$A$2:$B$27,2,false)</f>
        <v>ASMAT</v>
      </c>
      <c r="C414" s="33" t="s">
        <v>2061</v>
      </c>
      <c r="D414" s="71">
        <v>7.0</v>
      </c>
      <c r="E414" s="71">
        <v>7.0</v>
      </c>
      <c r="F414" s="71">
        <v>42.0</v>
      </c>
      <c r="G414" s="50">
        <f t="shared" si="1"/>
        <v>100</v>
      </c>
    </row>
    <row r="415">
      <c r="A415" s="72" t="s">
        <v>34</v>
      </c>
      <c r="B415" s="47" t="str">
        <f>VLOOKUP(A415,progres!$A$2:$B$27,2,false)</f>
        <v>ASMAT</v>
      </c>
      <c r="C415" s="33" t="s">
        <v>2062</v>
      </c>
      <c r="D415" s="71">
        <v>14.0</v>
      </c>
      <c r="E415" s="71">
        <v>14.0</v>
      </c>
      <c r="F415" s="71">
        <v>66.0</v>
      </c>
      <c r="G415" s="50">
        <f t="shared" si="1"/>
        <v>100</v>
      </c>
    </row>
    <row r="416">
      <c r="A416" s="72" t="s">
        <v>34</v>
      </c>
      <c r="B416" s="47" t="str">
        <f>VLOOKUP(A416,progres!$A$2:$B$27,2,false)</f>
        <v>ASMAT</v>
      </c>
      <c r="C416" s="33" t="s">
        <v>2063</v>
      </c>
      <c r="D416" s="71">
        <v>21.0</v>
      </c>
      <c r="E416" s="71">
        <v>21.0</v>
      </c>
      <c r="F416" s="71">
        <v>77.0</v>
      </c>
      <c r="G416" s="50">
        <f t="shared" si="1"/>
        <v>100</v>
      </c>
    </row>
    <row r="417">
      <c r="A417" s="72" t="s">
        <v>34</v>
      </c>
      <c r="B417" s="47" t="str">
        <f>VLOOKUP(A417,progres!$A$2:$B$27,2,false)</f>
        <v>ASMAT</v>
      </c>
      <c r="C417" s="33" t="s">
        <v>2064</v>
      </c>
      <c r="D417" s="71">
        <v>15.0</v>
      </c>
      <c r="E417" s="71">
        <v>15.0</v>
      </c>
      <c r="F417" s="71">
        <v>73.0</v>
      </c>
      <c r="G417" s="50">
        <f t="shared" si="1"/>
        <v>100</v>
      </c>
    </row>
    <row r="418">
      <c r="A418" s="72" t="s">
        <v>34</v>
      </c>
      <c r="B418" s="47" t="str">
        <f>VLOOKUP(A418,progres!$A$2:$B$27,2,false)</f>
        <v>ASMAT</v>
      </c>
      <c r="C418" s="33" t="s">
        <v>2065</v>
      </c>
      <c r="D418" s="71">
        <v>16.0</v>
      </c>
      <c r="E418" s="71">
        <v>16.0</v>
      </c>
      <c r="F418" s="71">
        <v>53.0</v>
      </c>
      <c r="G418" s="50">
        <f t="shared" si="1"/>
        <v>100</v>
      </c>
    </row>
    <row r="419">
      <c r="A419" s="72" t="s">
        <v>34</v>
      </c>
      <c r="B419" s="47" t="str">
        <f>VLOOKUP(A419,progres!$A$2:$B$27,2,false)</f>
        <v>ASMAT</v>
      </c>
      <c r="C419" s="33" t="s">
        <v>2066</v>
      </c>
      <c r="D419" s="71">
        <v>24.0</v>
      </c>
      <c r="E419" s="71">
        <v>23.0</v>
      </c>
      <c r="F419" s="71">
        <v>100.0</v>
      </c>
      <c r="G419" s="50">
        <f t="shared" si="1"/>
        <v>95.83333333</v>
      </c>
    </row>
    <row r="420">
      <c r="A420" s="72" t="s">
        <v>40</v>
      </c>
      <c r="B420" s="47" t="str">
        <f>VLOOKUP(A420,progres!$A$2:$B$27,2,false)</f>
        <v>NABIRE</v>
      </c>
      <c r="C420" s="33" t="s">
        <v>2067</v>
      </c>
      <c r="D420" s="71">
        <v>15.0</v>
      </c>
      <c r="E420" s="71">
        <v>15.0</v>
      </c>
      <c r="F420" s="71">
        <v>74.0</v>
      </c>
      <c r="G420" s="50">
        <f t="shared" si="1"/>
        <v>100</v>
      </c>
    </row>
    <row r="421">
      <c r="A421" s="72" t="s">
        <v>40</v>
      </c>
      <c r="B421" s="47" t="str">
        <f>VLOOKUP(A421,progres!$A$2:$B$27,2,false)</f>
        <v>NABIRE</v>
      </c>
      <c r="C421" s="33" t="s">
        <v>2068</v>
      </c>
      <c r="D421" s="71">
        <v>20.0</v>
      </c>
      <c r="E421" s="71">
        <v>20.0</v>
      </c>
      <c r="F421" s="71">
        <v>81.0</v>
      </c>
      <c r="G421" s="50">
        <f t="shared" si="1"/>
        <v>100</v>
      </c>
    </row>
    <row r="422">
      <c r="A422" s="72" t="s">
        <v>40</v>
      </c>
      <c r="B422" s="47" t="str">
        <f>VLOOKUP(A422,progres!$A$2:$B$27,2,false)</f>
        <v>NABIRE</v>
      </c>
      <c r="C422" s="33" t="s">
        <v>2069</v>
      </c>
      <c r="D422" s="71">
        <v>12.0</v>
      </c>
      <c r="E422" s="71">
        <v>12.0</v>
      </c>
      <c r="F422" s="71">
        <v>57.0</v>
      </c>
      <c r="G422" s="50">
        <f t="shared" si="1"/>
        <v>100</v>
      </c>
    </row>
    <row r="423">
      <c r="A423" s="72" t="s">
        <v>40</v>
      </c>
      <c r="B423" s="47" t="str">
        <f>VLOOKUP(A423,progres!$A$2:$B$27,2,false)</f>
        <v>NABIRE</v>
      </c>
      <c r="C423" s="33" t="s">
        <v>2070</v>
      </c>
      <c r="D423" s="71">
        <v>15.0</v>
      </c>
      <c r="E423" s="71">
        <v>15.0</v>
      </c>
      <c r="F423" s="71">
        <v>60.0</v>
      </c>
      <c r="G423" s="50">
        <f t="shared" si="1"/>
        <v>100</v>
      </c>
    </row>
    <row r="424">
      <c r="A424" s="72" t="s">
        <v>40</v>
      </c>
      <c r="B424" s="47" t="str">
        <f>VLOOKUP(A424,progres!$A$2:$B$27,2,false)</f>
        <v>NABIRE</v>
      </c>
      <c r="C424" s="33" t="s">
        <v>2071</v>
      </c>
      <c r="D424" s="71">
        <v>16.0</v>
      </c>
      <c r="E424" s="71">
        <v>16.0</v>
      </c>
      <c r="F424" s="71">
        <v>65.0</v>
      </c>
      <c r="G424" s="50">
        <f t="shared" si="1"/>
        <v>100</v>
      </c>
    </row>
    <row r="425">
      <c r="A425" s="72" t="s">
        <v>40</v>
      </c>
      <c r="B425" s="47" t="str">
        <f>VLOOKUP(A425,progres!$A$2:$B$27,2,false)</f>
        <v>NABIRE</v>
      </c>
      <c r="C425" s="33" t="s">
        <v>2072</v>
      </c>
      <c r="D425" s="71">
        <v>20.0</v>
      </c>
      <c r="E425" s="71">
        <v>20.0</v>
      </c>
      <c r="F425" s="71">
        <v>80.0</v>
      </c>
      <c r="G425" s="50">
        <f t="shared" si="1"/>
        <v>100</v>
      </c>
    </row>
    <row r="426">
      <c r="A426" s="72" t="s">
        <v>40</v>
      </c>
      <c r="B426" s="47" t="str">
        <f>VLOOKUP(A426,progres!$A$2:$B$27,2,false)</f>
        <v>NABIRE</v>
      </c>
      <c r="C426" s="33" t="s">
        <v>2073</v>
      </c>
      <c r="D426" s="71">
        <v>14.0</v>
      </c>
      <c r="E426" s="71">
        <v>14.0</v>
      </c>
      <c r="F426" s="71">
        <v>58.0</v>
      </c>
      <c r="G426" s="50">
        <f t="shared" si="1"/>
        <v>100</v>
      </c>
    </row>
    <row r="427">
      <c r="A427" s="72" t="s">
        <v>40</v>
      </c>
      <c r="B427" s="47" t="str">
        <f>VLOOKUP(A427,progres!$A$2:$B$27,2,false)</f>
        <v>NABIRE</v>
      </c>
      <c r="C427" s="33" t="s">
        <v>2074</v>
      </c>
      <c r="D427" s="71">
        <v>15.0</v>
      </c>
      <c r="E427" s="71">
        <v>15.0</v>
      </c>
      <c r="F427" s="71">
        <v>82.0</v>
      </c>
      <c r="G427" s="50">
        <f t="shared" si="1"/>
        <v>100</v>
      </c>
    </row>
    <row r="428">
      <c r="A428" s="72" t="s">
        <v>40</v>
      </c>
      <c r="B428" s="47" t="str">
        <f>VLOOKUP(A428,progres!$A$2:$B$27,2,false)</f>
        <v>NABIRE</v>
      </c>
      <c r="C428" s="33" t="s">
        <v>2075</v>
      </c>
      <c r="D428" s="71">
        <v>11.0</v>
      </c>
      <c r="E428" s="71">
        <v>11.0</v>
      </c>
      <c r="F428" s="71">
        <v>74.0</v>
      </c>
      <c r="G428" s="50">
        <f t="shared" si="1"/>
        <v>100</v>
      </c>
    </row>
    <row r="429">
      <c r="A429" s="72" t="s">
        <v>40</v>
      </c>
      <c r="B429" s="47" t="str">
        <f>VLOOKUP(A429,progres!$A$2:$B$27,2,false)</f>
        <v>NABIRE</v>
      </c>
      <c r="C429" s="33" t="s">
        <v>2076</v>
      </c>
      <c r="D429" s="71">
        <v>15.0</v>
      </c>
      <c r="E429" s="71">
        <v>15.0</v>
      </c>
      <c r="F429" s="71">
        <v>79.0</v>
      </c>
      <c r="G429" s="50">
        <f t="shared" si="1"/>
        <v>100</v>
      </c>
    </row>
    <row r="430">
      <c r="A430" s="72" t="s">
        <v>40</v>
      </c>
      <c r="B430" s="47" t="str">
        <f>VLOOKUP(A430,progres!$A$2:$B$27,2,false)</f>
        <v>NABIRE</v>
      </c>
      <c r="C430" s="33" t="s">
        <v>2077</v>
      </c>
      <c r="D430" s="71">
        <v>13.0</v>
      </c>
      <c r="E430" s="71">
        <v>13.0</v>
      </c>
      <c r="F430" s="71">
        <v>52.0</v>
      </c>
      <c r="G430" s="50">
        <f t="shared" si="1"/>
        <v>100</v>
      </c>
    </row>
    <row r="431">
      <c r="A431" s="72" t="s">
        <v>40</v>
      </c>
      <c r="B431" s="47" t="str">
        <f>VLOOKUP(A431,progres!$A$2:$B$27,2,false)</f>
        <v>NABIRE</v>
      </c>
      <c r="C431" s="33" t="s">
        <v>2078</v>
      </c>
      <c r="D431" s="71">
        <v>13.0</v>
      </c>
      <c r="E431" s="71">
        <v>13.0</v>
      </c>
      <c r="F431" s="71">
        <v>52.0</v>
      </c>
      <c r="G431" s="50">
        <f t="shared" si="1"/>
        <v>100</v>
      </c>
    </row>
    <row r="432">
      <c r="A432" s="72" t="s">
        <v>40</v>
      </c>
      <c r="B432" s="47" t="str">
        <f>VLOOKUP(A432,progres!$A$2:$B$27,2,false)</f>
        <v>NABIRE</v>
      </c>
      <c r="C432" s="33" t="s">
        <v>2079</v>
      </c>
      <c r="D432" s="71">
        <v>12.0</v>
      </c>
      <c r="E432" s="71">
        <v>12.0</v>
      </c>
      <c r="F432" s="71">
        <v>74.0</v>
      </c>
      <c r="G432" s="50">
        <f t="shared" si="1"/>
        <v>100</v>
      </c>
    </row>
    <row r="433">
      <c r="A433" s="72" t="s">
        <v>40</v>
      </c>
      <c r="B433" s="47" t="str">
        <f>VLOOKUP(A433,progres!$A$2:$B$27,2,false)</f>
        <v>NABIRE</v>
      </c>
      <c r="C433" s="33" t="s">
        <v>2080</v>
      </c>
      <c r="D433" s="71">
        <v>16.0</v>
      </c>
      <c r="E433" s="71">
        <v>16.0</v>
      </c>
      <c r="F433" s="71">
        <v>80.0</v>
      </c>
      <c r="G433" s="50">
        <f t="shared" si="1"/>
        <v>100</v>
      </c>
    </row>
    <row r="434">
      <c r="A434" s="72" t="s">
        <v>40</v>
      </c>
      <c r="B434" s="47" t="str">
        <f>VLOOKUP(A434,progres!$A$2:$B$27,2,false)</f>
        <v>NABIRE</v>
      </c>
      <c r="C434" s="33" t="s">
        <v>2081</v>
      </c>
      <c r="D434" s="71">
        <v>16.0</v>
      </c>
      <c r="E434" s="71">
        <v>15.0</v>
      </c>
      <c r="F434" s="71">
        <v>75.0</v>
      </c>
      <c r="G434" s="50">
        <f t="shared" si="1"/>
        <v>93.75</v>
      </c>
    </row>
    <row r="435">
      <c r="A435" s="72" t="s">
        <v>40</v>
      </c>
      <c r="B435" s="47" t="str">
        <f>VLOOKUP(A435,progres!$A$2:$B$27,2,false)</f>
        <v>NABIRE</v>
      </c>
      <c r="C435" s="33" t="s">
        <v>2082</v>
      </c>
      <c r="D435" s="71">
        <v>15.0</v>
      </c>
      <c r="E435" s="71">
        <v>15.0</v>
      </c>
      <c r="F435" s="71">
        <v>83.0</v>
      </c>
      <c r="G435" s="50">
        <f t="shared" si="1"/>
        <v>100</v>
      </c>
    </row>
    <row r="436">
      <c r="A436" s="72" t="s">
        <v>40</v>
      </c>
      <c r="B436" s="47" t="str">
        <f>VLOOKUP(A436,progres!$A$2:$B$27,2,false)</f>
        <v>NABIRE</v>
      </c>
      <c r="C436" s="33" t="s">
        <v>2083</v>
      </c>
      <c r="D436" s="71">
        <v>14.0</v>
      </c>
      <c r="E436" s="71">
        <v>14.0</v>
      </c>
      <c r="F436" s="71">
        <v>57.0</v>
      </c>
      <c r="G436" s="50">
        <f t="shared" si="1"/>
        <v>100</v>
      </c>
    </row>
    <row r="437">
      <c r="A437" s="72" t="s">
        <v>40</v>
      </c>
      <c r="B437" s="47" t="str">
        <f>VLOOKUP(A437,progres!$A$2:$B$27,2,false)</f>
        <v>NABIRE</v>
      </c>
      <c r="C437" s="33" t="s">
        <v>2084</v>
      </c>
      <c r="D437" s="71">
        <v>16.0</v>
      </c>
      <c r="E437" s="71">
        <v>16.0</v>
      </c>
      <c r="F437" s="71">
        <v>64.0</v>
      </c>
      <c r="G437" s="50">
        <f t="shared" si="1"/>
        <v>100</v>
      </c>
    </row>
    <row r="438">
      <c r="A438" s="72" t="s">
        <v>40</v>
      </c>
      <c r="B438" s="47" t="str">
        <f>VLOOKUP(A438,progres!$A$2:$B$27,2,false)</f>
        <v>NABIRE</v>
      </c>
      <c r="C438" s="33" t="s">
        <v>2085</v>
      </c>
      <c r="D438" s="71">
        <v>11.0</v>
      </c>
      <c r="E438" s="71">
        <v>11.0</v>
      </c>
      <c r="F438" s="71">
        <v>78.0</v>
      </c>
      <c r="G438" s="50">
        <f t="shared" si="1"/>
        <v>100</v>
      </c>
    </row>
    <row r="439">
      <c r="A439" s="72" t="s">
        <v>40</v>
      </c>
      <c r="B439" s="47" t="str">
        <f>VLOOKUP(A439,progres!$A$2:$B$27,2,false)</f>
        <v>NABIRE</v>
      </c>
      <c r="C439" s="33" t="s">
        <v>2086</v>
      </c>
      <c r="D439" s="71">
        <v>15.0</v>
      </c>
      <c r="E439" s="71">
        <v>15.0</v>
      </c>
      <c r="F439" s="71">
        <v>74.0</v>
      </c>
      <c r="G439" s="50">
        <f t="shared" si="1"/>
        <v>100</v>
      </c>
    </row>
    <row r="440">
      <c r="A440" s="72" t="s">
        <v>40</v>
      </c>
      <c r="B440" s="47" t="str">
        <f>VLOOKUP(A440,progres!$A$2:$B$27,2,false)</f>
        <v>NABIRE</v>
      </c>
      <c r="C440" s="33" t="s">
        <v>2087</v>
      </c>
      <c r="D440" s="71">
        <v>18.0</v>
      </c>
      <c r="E440" s="71">
        <v>18.0</v>
      </c>
      <c r="F440" s="71">
        <v>72.0</v>
      </c>
      <c r="G440" s="50">
        <f t="shared" si="1"/>
        <v>100</v>
      </c>
    </row>
    <row r="441">
      <c r="A441" s="72" t="s">
        <v>40</v>
      </c>
      <c r="B441" s="47" t="str">
        <f>VLOOKUP(A441,progres!$A$2:$B$27,2,false)</f>
        <v>NABIRE</v>
      </c>
      <c r="C441" s="33" t="s">
        <v>2088</v>
      </c>
      <c r="D441" s="71">
        <v>15.0</v>
      </c>
      <c r="E441" s="71">
        <v>15.0</v>
      </c>
      <c r="F441" s="71">
        <v>86.0</v>
      </c>
      <c r="G441" s="50">
        <f t="shared" si="1"/>
        <v>100</v>
      </c>
    </row>
    <row r="442">
      <c r="A442" s="72" t="s">
        <v>40</v>
      </c>
      <c r="B442" s="47" t="str">
        <f>VLOOKUP(A442,progres!$A$2:$B$27,2,false)</f>
        <v>NABIRE</v>
      </c>
      <c r="C442" s="33" t="s">
        <v>2089</v>
      </c>
      <c r="D442" s="71">
        <v>15.0</v>
      </c>
      <c r="E442" s="71">
        <v>15.0</v>
      </c>
      <c r="F442" s="71">
        <v>69.0</v>
      </c>
      <c r="G442" s="50">
        <f t="shared" si="1"/>
        <v>100</v>
      </c>
    </row>
    <row r="443">
      <c r="A443" s="72" t="s">
        <v>40</v>
      </c>
      <c r="B443" s="47" t="str">
        <f>VLOOKUP(A443,progres!$A$2:$B$27,2,false)</f>
        <v>NABIRE</v>
      </c>
      <c r="C443" s="33" t="s">
        <v>2090</v>
      </c>
      <c r="D443" s="71">
        <v>15.0</v>
      </c>
      <c r="E443" s="71">
        <v>15.0</v>
      </c>
      <c r="F443" s="71">
        <v>61.0</v>
      </c>
      <c r="G443" s="50">
        <f t="shared" si="1"/>
        <v>100</v>
      </c>
    </row>
    <row r="444">
      <c r="A444" s="72" t="s">
        <v>40</v>
      </c>
      <c r="B444" s="47" t="str">
        <f>VLOOKUP(A444,progres!$A$2:$B$27,2,false)</f>
        <v>NABIRE</v>
      </c>
      <c r="C444" s="33" t="s">
        <v>2091</v>
      </c>
      <c r="D444" s="71">
        <v>15.0</v>
      </c>
      <c r="E444" s="71">
        <v>15.0</v>
      </c>
      <c r="F444" s="71">
        <v>60.0</v>
      </c>
      <c r="G444" s="50">
        <f t="shared" si="1"/>
        <v>100</v>
      </c>
    </row>
    <row r="445">
      <c r="A445" s="72" t="s">
        <v>40</v>
      </c>
      <c r="B445" s="47" t="str">
        <f>VLOOKUP(A445,progres!$A$2:$B$27,2,false)</f>
        <v>NABIRE</v>
      </c>
      <c r="C445" s="33" t="s">
        <v>2092</v>
      </c>
      <c r="D445" s="71">
        <v>17.0</v>
      </c>
      <c r="E445" s="71">
        <v>17.0</v>
      </c>
      <c r="F445" s="71">
        <v>68.0</v>
      </c>
      <c r="G445" s="50">
        <f t="shared" si="1"/>
        <v>100</v>
      </c>
    </row>
    <row r="446">
      <c r="A446" s="72" t="s">
        <v>40</v>
      </c>
      <c r="B446" s="47" t="str">
        <f>VLOOKUP(A446,progres!$A$2:$B$27,2,false)</f>
        <v>NABIRE</v>
      </c>
      <c r="C446" s="33" t="s">
        <v>2093</v>
      </c>
      <c r="D446" s="71">
        <v>13.0</v>
      </c>
      <c r="E446" s="71">
        <v>13.0</v>
      </c>
      <c r="F446" s="71">
        <v>70.0</v>
      </c>
      <c r="G446" s="50">
        <f t="shared" si="1"/>
        <v>100</v>
      </c>
    </row>
    <row r="447">
      <c r="A447" s="72" t="s">
        <v>40</v>
      </c>
      <c r="B447" s="47" t="str">
        <f>VLOOKUP(A447,progres!$A$2:$B$27,2,false)</f>
        <v>NABIRE</v>
      </c>
      <c r="C447" s="33" t="s">
        <v>2094</v>
      </c>
      <c r="D447" s="71">
        <v>15.0</v>
      </c>
      <c r="E447" s="71">
        <v>15.0</v>
      </c>
      <c r="F447" s="71">
        <v>80.0</v>
      </c>
      <c r="G447" s="50">
        <f t="shared" si="1"/>
        <v>100</v>
      </c>
    </row>
    <row r="448">
      <c r="A448" s="72" t="s">
        <v>40</v>
      </c>
      <c r="B448" s="47" t="str">
        <f>VLOOKUP(A448,progres!$A$2:$B$27,2,false)</f>
        <v>NABIRE</v>
      </c>
      <c r="C448" s="33" t="s">
        <v>2095</v>
      </c>
      <c r="D448" s="71">
        <v>15.0</v>
      </c>
      <c r="E448" s="71">
        <v>15.0</v>
      </c>
      <c r="F448" s="71">
        <v>63.0</v>
      </c>
      <c r="G448" s="50">
        <f t="shared" si="1"/>
        <v>100</v>
      </c>
    </row>
    <row r="449">
      <c r="A449" s="72" t="s">
        <v>40</v>
      </c>
      <c r="B449" s="47" t="str">
        <f>VLOOKUP(A449,progres!$A$2:$B$27,2,false)</f>
        <v>NABIRE</v>
      </c>
      <c r="C449" s="33" t="s">
        <v>2096</v>
      </c>
      <c r="D449" s="71">
        <v>16.0</v>
      </c>
      <c r="E449" s="71">
        <v>16.0</v>
      </c>
      <c r="F449" s="71">
        <v>65.0</v>
      </c>
      <c r="G449" s="50">
        <f t="shared" si="1"/>
        <v>100</v>
      </c>
    </row>
    <row r="450">
      <c r="A450" s="72" t="s">
        <v>40</v>
      </c>
      <c r="B450" s="47" t="str">
        <f>VLOOKUP(A450,progres!$A$2:$B$27,2,false)</f>
        <v>NABIRE</v>
      </c>
      <c r="C450" s="33" t="s">
        <v>2097</v>
      </c>
      <c r="D450" s="71">
        <v>15.0</v>
      </c>
      <c r="E450" s="71">
        <v>15.0</v>
      </c>
      <c r="F450" s="71">
        <v>62.0</v>
      </c>
      <c r="G450" s="50">
        <f t="shared" si="1"/>
        <v>100</v>
      </c>
    </row>
    <row r="451">
      <c r="A451" s="72" t="s">
        <v>40</v>
      </c>
      <c r="B451" s="47" t="str">
        <f>VLOOKUP(A451,progres!$A$2:$B$27,2,false)</f>
        <v>NABIRE</v>
      </c>
      <c r="C451" s="33" t="s">
        <v>2098</v>
      </c>
      <c r="D451" s="71">
        <v>14.0</v>
      </c>
      <c r="E451" s="71">
        <v>14.0</v>
      </c>
      <c r="F451" s="71">
        <v>56.0</v>
      </c>
      <c r="G451" s="50">
        <f t="shared" si="1"/>
        <v>100</v>
      </c>
    </row>
    <row r="452">
      <c r="A452" s="72" t="s">
        <v>40</v>
      </c>
      <c r="B452" s="47" t="str">
        <f>VLOOKUP(A452,progres!$A$2:$B$27,2,false)</f>
        <v>NABIRE</v>
      </c>
      <c r="C452" s="33" t="s">
        <v>2099</v>
      </c>
      <c r="D452" s="71">
        <v>12.0</v>
      </c>
      <c r="E452" s="71">
        <v>12.0</v>
      </c>
      <c r="F452" s="71">
        <v>50.0</v>
      </c>
      <c r="G452" s="50">
        <f t="shared" si="1"/>
        <v>100</v>
      </c>
    </row>
    <row r="453">
      <c r="A453" s="72" t="s">
        <v>40</v>
      </c>
      <c r="B453" s="47" t="str">
        <f>VLOOKUP(A453,progres!$A$2:$B$27,2,false)</f>
        <v>NABIRE</v>
      </c>
      <c r="C453" s="33" t="s">
        <v>2100</v>
      </c>
      <c r="D453" s="71">
        <v>15.0</v>
      </c>
      <c r="E453" s="71">
        <v>15.0</v>
      </c>
      <c r="F453" s="71">
        <v>79.0</v>
      </c>
      <c r="G453" s="50">
        <f t="shared" si="1"/>
        <v>100</v>
      </c>
    </row>
    <row r="454">
      <c r="A454" s="72" t="s">
        <v>40</v>
      </c>
      <c r="B454" s="47" t="str">
        <f>VLOOKUP(A454,progres!$A$2:$B$27,2,false)</f>
        <v>NABIRE</v>
      </c>
      <c r="C454" s="33" t="s">
        <v>2101</v>
      </c>
      <c r="D454" s="71">
        <v>14.0</v>
      </c>
      <c r="E454" s="71">
        <v>14.0</v>
      </c>
      <c r="F454" s="71">
        <v>71.0</v>
      </c>
      <c r="G454" s="50">
        <f t="shared" si="1"/>
        <v>100</v>
      </c>
    </row>
    <row r="455">
      <c r="A455" s="72" t="s">
        <v>40</v>
      </c>
      <c r="B455" s="47" t="str">
        <f>VLOOKUP(A455,progres!$A$2:$B$27,2,false)</f>
        <v>NABIRE</v>
      </c>
      <c r="C455" s="33" t="s">
        <v>2102</v>
      </c>
      <c r="D455" s="71">
        <v>15.0</v>
      </c>
      <c r="E455" s="71">
        <v>15.0</v>
      </c>
      <c r="F455" s="71">
        <v>66.0</v>
      </c>
      <c r="G455" s="50">
        <f t="shared" si="1"/>
        <v>100</v>
      </c>
    </row>
    <row r="456">
      <c r="A456" s="72" t="s">
        <v>40</v>
      </c>
      <c r="B456" s="47" t="str">
        <f>VLOOKUP(A456,progres!$A$2:$B$27,2,false)</f>
        <v>NABIRE</v>
      </c>
      <c r="C456" s="33" t="s">
        <v>2103</v>
      </c>
      <c r="D456" s="71">
        <v>14.0</v>
      </c>
      <c r="E456" s="71">
        <v>14.0</v>
      </c>
      <c r="F456" s="71">
        <v>56.0</v>
      </c>
      <c r="G456" s="50">
        <f t="shared" si="1"/>
        <v>100</v>
      </c>
    </row>
    <row r="457">
      <c r="A457" s="72" t="s">
        <v>40</v>
      </c>
      <c r="B457" s="47" t="str">
        <f>VLOOKUP(A457,progres!$A$2:$B$27,2,false)</f>
        <v>NABIRE</v>
      </c>
      <c r="C457" s="33" t="s">
        <v>2104</v>
      </c>
      <c r="D457" s="71">
        <v>16.0</v>
      </c>
      <c r="E457" s="71">
        <v>16.0</v>
      </c>
      <c r="F457" s="71">
        <v>66.0</v>
      </c>
      <c r="G457" s="50">
        <f t="shared" si="1"/>
        <v>100</v>
      </c>
    </row>
    <row r="458">
      <c r="A458" s="72" t="s">
        <v>40</v>
      </c>
      <c r="B458" s="47" t="str">
        <f>VLOOKUP(A458,progres!$A$2:$B$27,2,false)</f>
        <v>NABIRE</v>
      </c>
      <c r="C458" s="33" t="s">
        <v>2105</v>
      </c>
      <c r="D458" s="71">
        <v>14.0</v>
      </c>
      <c r="E458" s="71">
        <v>14.0</v>
      </c>
      <c r="F458" s="71">
        <v>56.0</v>
      </c>
      <c r="G458" s="50">
        <f t="shared" si="1"/>
        <v>100</v>
      </c>
    </row>
    <row r="459">
      <c r="A459" s="72" t="s">
        <v>40</v>
      </c>
      <c r="B459" s="47" t="str">
        <f>VLOOKUP(A459,progres!$A$2:$B$27,2,false)</f>
        <v>NABIRE</v>
      </c>
      <c r="C459" s="33" t="s">
        <v>2106</v>
      </c>
      <c r="D459" s="71">
        <v>12.0</v>
      </c>
      <c r="E459" s="71">
        <v>12.0</v>
      </c>
      <c r="F459" s="71">
        <v>61.0</v>
      </c>
      <c r="G459" s="50">
        <f t="shared" si="1"/>
        <v>100</v>
      </c>
    </row>
    <row r="460">
      <c r="A460" s="72" t="s">
        <v>40</v>
      </c>
      <c r="B460" s="47" t="str">
        <f>VLOOKUP(A460,progres!$A$2:$B$27,2,false)</f>
        <v>NABIRE</v>
      </c>
      <c r="C460" s="33" t="s">
        <v>2107</v>
      </c>
      <c r="D460" s="71">
        <v>14.0</v>
      </c>
      <c r="E460" s="71">
        <v>14.0</v>
      </c>
      <c r="F460" s="71">
        <v>72.0</v>
      </c>
      <c r="G460" s="50">
        <f t="shared" si="1"/>
        <v>100</v>
      </c>
    </row>
    <row r="461">
      <c r="A461" s="72" t="s">
        <v>40</v>
      </c>
      <c r="B461" s="47" t="str">
        <f>VLOOKUP(A461,progres!$A$2:$B$27,2,false)</f>
        <v>NABIRE</v>
      </c>
      <c r="C461" s="33" t="s">
        <v>2108</v>
      </c>
      <c r="D461" s="71">
        <v>10.0</v>
      </c>
      <c r="E461" s="71">
        <v>10.0</v>
      </c>
      <c r="F461" s="71">
        <v>49.0</v>
      </c>
      <c r="G461" s="50">
        <f t="shared" si="1"/>
        <v>100</v>
      </c>
    </row>
    <row r="462">
      <c r="A462" s="72" t="s">
        <v>40</v>
      </c>
      <c r="B462" s="47" t="str">
        <f>VLOOKUP(A462,progres!$A$2:$B$27,2,false)</f>
        <v>NABIRE</v>
      </c>
      <c r="C462" s="33" t="s">
        <v>2109</v>
      </c>
      <c r="D462" s="71">
        <v>14.0</v>
      </c>
      <c r="E462" s="71">
        <v>14.0</v>
      </c>
      <c r="F462" s="71">
        <v>56.0</v>
      </c>
      <c r="G462" s="50">
        <f t="shared" si="1"/>
        <v>100</v>
      </c>
    </row>
    <row r="463">
      <c r="A463" s="72" t="s">
        <v>40</v>
      </c>
      <c r="B463" s="47" t="str">
        <f>VLOOKUP(A463,progres!$A$2:$B$27,2,false)</f>
        <v>NABIRE</v>
      </c>
      <c r="C463" s="33" t="s">
        <v>2110</v>
      </c>
      <c r="D463" s="71">
        <v>15.0</v>
      </c>
      <c r="E463" s="71">
        <v>15.0</v>
      </c>
      <c r="F463" s="71">
        <v>64.0</v>
      </c>
      <c r="G463" s="50">
        <f t="shared" si="1"/>
        <v>100</v>
      </c>
    </row>
    <row r="464">
      <c r="A464" s="72" t="s">
        <v>40</v>
      </c>
      <c r="B464" s="47" t="str">
        <f>VLOOKUP(A464,progres!$A$2:$B$27,2,false)</f>
        <v>NABIRE</v>
      </c>
      <c r="C464" s="33" t="s">
        <v>2111</v>
      </c>
      <c r="D464" s="71">
        <v>31.0</v>
      </c>
      <c r="E464" s="71">
        <v>31.0</v>
      </c>
      <c r="F464" s="71">
        <v>121.0</v>
      </c>
      <c r="G464" s="50">
        <f t="shared" si="1"/>
        <v>100</v>
      </c>
    </row>
    <row r="465">
      <c r="A465" s="72" t="s">
        <v>40</v>
      </c>
      <c r="B465" s="47" t="str">
        <f>VLOOKUP(A465,progres!$A$2:$B$27,2,false)</f>
        <v>NABIRE</v>
      </c>
      <c r="C465" s="33" t="s">
        <v>2112</v>
      </c>
      <c r="D465" s="71">
        <v>12.0</v>
      </c>
      <c r="E465" s="71">
        <v>12.0</v>
      </c>
      <c r="F465" s="71">
        <v>48.0</v>
      </c>
      <c r="G465" s="50">
        <f t="shared" si="1"/>
        <v>100</v>
      </c>
    </row>
    <row r="466">
      <c r="A466" s="72" t="s">
        <v>40</v>
      </c>
      <c r="B466" s="47" t="str">
        <f>VLOOKUP(A466,progres!$A$2:$B$27,2,false)</f>
        <v>NABIRE</v>
      </c>
      <c r="C466" s="33" t="s">
        <v>2113</v>
      </c>
      <c r="D466" s="71">
        <v>14.0</v>
      </c>
      <c r="E466" s="71">
        <v>14.0</v>
      </c>
      <c r="F466" s="71">
        <v>56.0</v>
      </c>
      <c r="G466" s="50">
        <f t="shared" si="1"/>
        <v>100</v>
      </c>
    </row>
    <row r="467">
      <c r="A467" s="72" t="s">
        <v>40</v>
      </c>
      <c r="B467" s="47" t="str">
        <f>VLOOKUP(A467,progres!$A$2:$B$27,2,false)</f>
        <v>NABIRE</v>
      </c>
      <c r="C467" s="33" t="s">
        <v>2114</v>
      </c>
      <c r="D467" s="71">
        <v>15.0</v>
      </c>
      <c r="E467" s="71">
        <v>15.0</v>
      </c>
      <c r="F467" s="71">
        <v>61.0</v>
      </c>
      <c r="G467" s="50">
        <f t="shared" si="1"/>
        <v>100</v>
      </c>
    </row>
    <row r="468">
      <c r="A468" s="72" t="s">
        <v>40</v>
      </c>
      <c r="B468" s="47" t="str">
        <f>VLOOKUP(A468,progres!$A$2:$B$27,2,false)</f>
        <v>NABIRE</v>
      </c>
      <c r="C468" s="33" t="s">
        <v>2115</v>
      </c>
      <c r="D468" s="71">
        <v>15.0</v>
      </c>
      <c r="E468" s="71">
        <v>15.0</v>
      </c>
      <c r="F468" s="71">
        <v>76.0</v>
      </c>
      <c r="G468" s="50">
        <f t="shared" si="1"/>
        <v>100</v>
      </c>
    </row>
    <row r="469">
      <c r="A469" s="72" t="s">
        <v>40</v>
      </c>
      <c r="B469" s="47" t="str">
        <f>VLOOKUP(A469,progres!$A$2:$B$27,2,false)</f>
        <v>NABIRE</v>
      </c>
      <c r="C469" s="33" t="s">
        <v>2116</v>
      </c>
      <c r="D469" s="71">
        <v>12.0</v>
      </c>
      <c r="E469" s="71">
        <v>12.0</v>
      </c>
      <c r="F469" s="71">
        <v>48.0</v>
      </c>
      <c r="G469" s="50">
        <f t="shared" si="1"/>
        <v>100</v>
      </c>
    </row>
    <row r="470">
      <c r="A470" s="72" t="s">
        <v>40</v>
      </c>
      <c r="B470" s="47" t="str">
        <f>VLOOKUP(A470,progres!$A$2:$B$27,2,false)</f>
        <v>NABIRE</v>
      </c>
      <c r="C470" s="33" t="s">
        <v>2117</v>
      </c>
      <c r="D470" s="71">
        <v>10.0</v>
      </c>
      <c r="E470" s="71">
        <v>10.0</v>
      </c>
      <c r="F470" s="71">
        <v>40.0</v>
      </c>
      <c r="G470" s="50">
        <f t="shared" si="1"/>
        <v>100</v>
      </c>
    </row>
    <row r="471">
      <c r="A471" s="72" t="s">
        <v>40</v>
      </c>
      <c r="B471" s="47" t="str">
        <f>VLOOKUP(A471,progres!$A$2:$B$27,2,false)</f>
        <v>NABIRE</v>
      </c>
      <c r="C471" s="33" t="s">
        <v>2118</v>
      </c>
      <c r="D471" s="71">
        <v>13.0</v>
      </c>
      <c r="E471" s="71">
        <v>13.0</v>
      </c>
      <c r="F471" s="71">
        <v>75.0</v>
      </c>
      <c r="G471" s="50">
        <f t="shared" si="1"/>
        <v>100</v>
      </c>
    </row>
    <row r="472">
      <c r="A472" s="72" t="s">
        <v>40</v>
      </c>
      <c r="B472" s="47" t="str">
        <f>VLOOKUP(A472,progres!$A$2:$B$27,2,false)</f>
        <v>NABIRE</v>
      </c>
      <c r="C472" s="33" t="s">
        <v>1965</v>
      </c>
      <c r="D472" s="71">
        <v>15.0</v>
      </c>
      <c r="E472" s="71">
        <v>15.0</v>
      </c>
      <c r="F472" s="71">
        <v>86.0</v>
      </c>
      <c r="G472" s="50">
        <f t="shared" si="1"/>
        <v>100</v>
      </c>
    </row>
    <row r="473">
      <c r="A473" s="72" t="s">
        <v>40</v>
      </c>
      <c r="B473" s="47" t="str">
        <f>VLOOKUP(A473,progres!$A$2:$B$27,2,false)</f>
        <v>NABIRE</v>
      </c>
      <c r="C473" s="33" t="s">
        <v>2119</v>
      </c>
      <c r="D473" s="71">
        <v>16.0</v>
      </c>
      <c r="E473" s="71">
        <v>16.0</v>
      </c>
      <c r="F473" s="71">
        <v>64.0</v>
      </c>
      <c r="G473" s="50">
        <f t="shared" si="1"/>
        <v>100</v>
      </c>
    </row>
    <row r="474">
      <c r="A474" s="72" t="s">
        <v>40</v>
      </c>
      <c r="B474" s="47" t="str">
        <f>VLOOKUP(A474,progres!$A$2:$B$27,2,false)</f>
        <v>NABIRE</v>
      </c>
      <c r="C474" s="33" t="s">
        <v>2120</v>
      </c>
      <c r="D474" s="71">
        <v>14.0</v>
      </c>
      <c r="E474" s="71">
        <v>14.0</v>
      </c>
      <c r="F474" s="71">
        <v>69.0</v>
      </c>
      <c r="G474" s="50">
        <f t="shared" si="1"/>
        <v>100</v>
      </c>
    </row>
    <row r="475">
      <c r="A475" s="72" t="s">
        <v>40</v>
      </c>
      <c r="B475" s="47" t="str">
        <f>VLOOKUP(A475,progres!$A$2:$B$27,2,false)</f>
        <v>NABIRE</v>
      </c>
      <c r="C475" s="33" t="s">
        <v>2121</v>
      </c>
      <c r="D475" s="71">
        <v>14.0</v>
      </c>
      <c r="E475" s="71">
        <v>14.0</v>
      </c>
      <c r="F475" s="71">
        <v>56.0</v>
      </c>
      <c r="G475" s="50">
        <f t="shared" si="1"/>
        <v>100</v>
      </c>
    </row>
    <row r="476">
      <c r="A476" s="72" t="s">
        <v>40</v>
      </c>
      <c r="B476" s="47" t="str">
        <f>VLOOKUP(A476,progres!$A$2:$B$27,2,false)</f>
        <v>NABIRE</v>
      </c>
      <c r="C476" s="33" t="s">
        <v>2122</v>
      </c>
      <c r="D476" s="71">
        <v>11.0</v>
      </c>
      <c r="E476" s="71">
        <v>11.0</v>
      </c>
      <c r="F476" s="71">
        <v>83.0</v>
      </c>
      <c r="G476" s="50">
        <f t="shared" si="1"/>
        <v>100</v>
      </c>
    </row>
    <row r="477">
      <c r="A477" s="72" t="s">
        <v>40</v>
      </c>
      <c r="B477" s="47" t="str">
        <f>VLOOKUP(A477,progres!$A$2:$B$27,2,false)</f>
        <v>NABIRE</v>
      </c>
      <c r="C477" s="33" t="s">
        <v>2123</v>
      </c>
      <c r="D477" s="71">
        <v>14.0</v>
      </c>
      <c r="E477" s="71">
        <v>14.0</v>
      </c>
      <c r="F477" s="71">
        <v>71.0</v>
      </c>
      <c r="G477" s="50">
        <f t="shared" si="1"/>
        <v>100</v>
      </c>
    </row>
    <row r="478">
      <c r="A478" s="72" t="s">
        <v>40</v>
      </c>
      <c r="B478" s="47" t="str">
        <f>VLOOKUP(A478,progres!$A$2:$B$27,2,false)</f>
        <v>NABIRE</v>
      </c>
      <c r="C478" s="33" t="s">
        <v>2124</v>
      </c>
      <c r="D478" s="71">
        <v>16.0</v>
      </c>
      <c r="E478" s="71">
        <v>16.0</v>
      </c>
      <c r="F478" s="71">
        <v>109.0</v>
      </c>
      <c r="G478" s="50">
        <f t="shared" si="1"/>
        <v>100</v>
      </c>
    </row>
    <row r="479">
      <c r="A479" s="72" t="s">
        <v>40</v>
      </c>
      <c r="B479" s="47" t="str">
        <f>VLOOKUP(A479,progres!$A$2:$B$27,2,false)</f>
        <v>NABIRE</v>
      </c>
      <c r="C479" s="33" t="s">
        <v>2125</v>
      </c>
      <c r="D479" s="71">
        <v>15.0</v>
      </c>
      <c r="E479" s="71">
        <v>15.0</v>
      </c>
      <c r="F479" s="71">
        <v>146.0</v>
      </c>
      <c r="G479" s="50">
        <f t="shared" si="1"/>
        <v>100</v>
      </c>
    </row>
    <row r="480">
      <c r="A480" s="72" t="s">
        <v>40</v>
      </c>
      <c r="B480" s="47" t="str">
        <f>VLOOKUP(A480,progres!$A$2:$B$27,2,false)</f>
        <v>NABIRE</v>
      </c>
      <c r="C480" s="33" t="s">
        <v>2126</v>
      </c>
      <c r="D480" s="71">
        <v>15.0</v>
      </c>
      <c r="E480" s="71">
        <v>15.0</v>
      </c>
      <c r="F480" s="71">
        <v>83.0</v>
      </c>
      <c r="G480" s="50">
        <f t="shared" si="1"/>
        <v>100</v>
      </c>
    </row>
    <row r="481">
      <c r="A481" s="72" t="s">
        <v>40</v>
      </c>
      <c r="B481" s="47" t="str">
        <f>VLOOKUP(A481,progres!$A$2:$B$27,2,false)</f>
        <v>NABIRE</v>
      </c>
      <c r="C481" s="33" t="s">
        <v>2127</v>
      </c>
      <c r="D481" s="71">
        <v>15.0</v>
      </c>
      <c r="E481" s="71">
        <v>15.0</v>
      </c>
      <c r="F481" s="71">
        <v>101.0</v>
      </c>
      <c r="G481" s="50">
        <f t="shared" si="1"/>
        <v>100</v>
      </c>
    </row>
    <row r="482">
      <c r="A482" s="72" t="s">
        <v>40</v>
      </c>
      <c r="B482" s="47" t="str">
        <f>VLOOKUP(A482,progres!$A$2:$B$27,2,false)</f>
        <v>NABIRE</v>
      </c>
      <c r="C482" s="33" t="s">
        <v>2128</v>
      </c>
      <c r="D482" s="71">
        <v>13.0</v>
      </c>
      <c r="E482" s="71">
        <v>13.0</v>
      </c>
      <c r="F482" s="71">
        <v>63.0</v>
      </c>
      <c r="G482" s="50">
        <f t="shared" si="1"/>
        <v>100</v>
      </c>
    </row>
    <row r="483">
      <c r="A483" s="72" t="s">
        <v>40</v>
      </c>
      <c r="B483" s="47" t="str">
        <f>VLOOKUP(A483,progres!$A$2:$B$27,2,false)</f>
        <v>NABIRE</v>
      </c>
      <c r="C483" s="33" t="s">
        <v>2129</v>
      </c>
      <c r="D483" s="71">
        <v>15.0</v>
      </c>
      <c r="E483" s="71">
        <v>15.0</v>
      </c>
      <c r="F483" s="71">
        <v>80.0</v>
      </c>
      <c r="G483" s="50">
        <f t="shared" si="1"/>
        <v>100</v>
      </c>
    </row>
    <row r="484">
      <c r="A484" s="72" t="s">
        <v>40</v>
      </c>
      <c r="B484" s="47" t="str">
        <f>VLOOKUP(A484,progres!$A$2:$B$27,2,false)</f>
        <v>NABIRE</v>
      </c>
      <c r="C484" s="33" t="s">
        <v>2130</v>
      </c>
      <c r="D484" s="71">
        <v>11.0</v>
      </c>
      <c r="E484" s="71">
        <v>11.0</v>
      </c>
      <c r="F484" s="71">
        <v>44.0</v>
      </c>
      <c r="G484" s="50">
        <f t="shared" si="1"/>
        <v>100</v>
      </c>
    </row>
    <row r="485">
      <c r="A485" s="72" t="s">
        <v>40</v>
      </c>
      <c r="B485" s="47" t="str">
        <f>VLOOKUP(A485,progres!$A$2:$B$27,2,false)</f>
        <v>NABIRE</v>
      </c>
      <c r="C485" s="33" t="s">
        <v>2131</v>
      </c>
      <c r="D485" s="71">
        <v>14.0</v>
      </c>
      <c r="E485" s="71">
        <v>14.0</v>
      </c>
      <c r="F485" s="71">
        <v>68.0</v>
      </c>
      <c r="G485" s="50">
        <f t="shared" si="1"/>
        <v>100</v>
      </c>
    </row>
    <row r="486">
      <c r="A486" s="72" t="s">
        <v>40</v>
      </c>
      <c r="B486" s="47" t="str">
        <f>VLOOKUP(A486,progres!$A$2:$B$27,2,false)</f>
        <v>NABIRE</v>
      </c>
      <c r="C486" s="33" t="s">
        <v>2132</v>
      </c>
      <c r="D486" s="71">
        <v>20.0</v>
      </c>
      <c r="E486" s="71">
        <v>20.0</v>
      </c>
      <c r="F486" s="71">
        <v>87.0</v>
      </c>
      <c r="G486" s="50">
        <f t="shared" si="1"/>
        <v>100</v>
      </c>
    </row>
    <row r="487">
      <c r="A487" s="72" t="s">
        <v>40</v>
      </c>
      <c r="B487" s="47" t="str">
        <f>VLOOKUP(A487,progres!$A$2:$B$27,2,false)</f>
        <v>NABIRE</v>
      </c>
      <c r="C487" s="33" t="s">
        <v>2133</v>
      </c>
      <c r="D487" s="71">
        <v>13.0</v>
      </c>
      <c r="E487" s="71">
        <v>13.0</v>
      </c>
      <c r="F487" s="71">
        <v>52.0</v>
      </c>
      <c r="G487" s="50">
        <f t="shared" si="1"/>
        <v>100</v>
      </c>
    </row>
    <row r="488">
      <c r="A488" s="72" t="s">
        <v>40</v>
      </c>
      <c r="B488" s="47" t="str">
        <f>VLOOKUP(A488,progres!$A$2:$B$27,2,false)</f>
        <v>NABIRE</v>
      </c>
      <c r="C488" s="33" t="s">
        <v>2134</v>
      </c>
      <c r="D488" s="71">
        <v>16.0</v>
      </c>
      <c r="E488" s="71">
        <v>16.0</v>
      </c>
      <c r="F488" s="71">
        <v>96.0</v>
      </c>
      <c r="G488" s="50">
        <f t="shared" si="1"/>
        <v>100</v>
      </c>
    </row>
    <row r="489">
      <c r="A489" s="72" t="s">
        <v>40</v>
      </c>
      <c r="B489" s="47" t="str">
        <f>VLOOKUP(A489,progres!$A$2:$B$27,2,false)</f>
        <v>NABIRE</v>
      </c>
      <c r="C489" s="33" t="s">
        <v>2135</v>
      </c>
      <c r="D489" s="71">
        <v>19.0</v>
      </c>
      <c r="E489" s="71">
        <v>19.0</v>
      </c>
      <c r="F489" s="71">
        <v>82.0</v>
      </c>
      <c r="G489" s="50">
        <f t="shared" si="1"/>
        <v>100</v>
      </c>
    </row>
    <row r="490">
      <c r="A490" s="72" t="s">
        <v>40</v>
      </c>
      <c r="B490" s="47" t="str">
        <f>VLOOKUP(A490,progres!$A$2:$B$27,2,false)</f>
        <v>NABIRE</v>
      </c>
      <c r="C490" s="33" t="s">
        <v>2136</v>
      </c>
      <c r="D490" s="71">
        <v>12.0</v>
      </c>
      <c r="E490" s="71">
        <v>12.0</v>
      </c>
      <c r="F490" s="71">
        <v>48.0</v>
      </c>
      <c r="G490" s="50">
        <f t="shared" si="1"/>
        <v>100</v>
      </c>
    </row>
    <row r="491">
      <c r="A491" s="72" t="s">
        <v>40</v>
      </c>
      <c r="B491" s="47" t="str">
        <f>VLOOKUP(A491,progres!$A$2:$B$27,2,false)</f>
        <v>NABIRE</v>
      </c>
      <c r="C491" s="33" t="s">
        <v>2137</v>
      </c>
      <c r="D491" s="71">
        <v>15.0</v>
      </c>
      <c r="E491" s="71">
        <v>15.0</v>
      </c>
      <c r="F491" s="71">
        <v>174.0</v>
      </c>
      <c r="G491" s="50">
        <f t="shared" si="1"/>
        <v>100</v>
      </c>
    </row>
    <row r="492">
      <c r="A492" s="72" t="s">
        <v>40</v>
      </c>
      <c r="B492" s="47" t="str">
        <f>VLOOKUP(A492,progres!$A$2:$B$27,2,false)</f>
        <v>NABIRE</v>
      </c>
      <c r="C492" s="33" t="s">
        <v>2138</v>
      </c>
      <c r="D492" s="71">
        <v>12.0</v>
      </c>
      <c r="E492" s="71">
        <v>12.0</v>
      </c>
      <c r="F492" s="71">
        <v>80.0</v>
      </c>
      <c r="G492" s="50">
        <f t="shared" si="1"/>
        <v>100</v>
      </c>
    </row>
    <row r="493">
      <c r="A493" s="72" t="s">
        <v>40</v>
      </c>
      <c r="B493" s="47" t="str">
        <f>VLOOKUP(A493,progres!$A$2:$B$27,2,false)</f>
        <v>NABIRE</v>
      </c>
      <c r="C493" s="33" t="s">
        <v>2139</v>
      </c>
      <c r="D493" s="71">
        <v>14.0</v>
      </c>
      <c r="E493" s="71">
        <v>14.0</v>
      </c>
      <c r="F493" s="71">
        <v>56.0</v>
      </c>
      <c r="G493" s="50">
        <f t="shared" si="1"/>
        <v>100</v>
      </c>
    </row>
    <row r="494">
      <c r="A494" s="72" t="s">
        <v>40</v>
      </c>
      <c r="B494" s="47" t="str">
        <f>VLOOKUP(A494,progres!$A$2:$B$27,2,false)</f>
        <v>NABIRE</v>
      </c>
      <c r="C494" s="33" t="s">
        <v>2140</v>
      </c>
      <c r="D494" s="71">
        <v>15.0</v>
      </c>
      <c r="E494" s="71">
        <v>15.0</v>
      </c>
      <c r="F494" s="71">
        <v>65.0</v>
      </c>
      <c r="G494" s="50">
        <f t="shared" si="1"/>
        <v>100</v>
      </c>
    </row>
    <row r="495">
      <c r="A495" s="72" t="s">
        <v>40</v>
      </c>
      <c r="B495" s="47" t="str">
        <f>VLOOKUP(A495,progres!$A$2:$B$27,2,false)</f>
        <v>NABIRE</v>
      </c>
      <c r="C495" s="33" t="s">
        <v>2141</v>
      </c>
      <c r="D495" s="71">
        <v>11.0</v>
      </c>
      <c r="E495" s="71">
        <v>11.0</v>
      </c>
      <c r="F495" s="71">
        <v>44.0</v>
      </c>
      <c r="G495" s="50">
        <f t="shared" si="1"/>
        <v>100</v>
      </c>
    </row>
    <row r="496">
      <c r="A496" s="72" t="s">
        <v>40</v>
      </c>
      <c r="B496" s="47" t="str">
        <f>VLOOKUP(A496,progres!$A$2:$B$27,2,false)</f>
        <v>NABIRE</v>
      </c>
      <c r="C496" s="33" t="s">
        <v>2142</v>
      </c>
      <c r="D496" s="71">
        <v>18.0</v>
      </c>
      <c r="E496" s="71">
        <v>18.0</v>
      </c>
      <c r="F496" s="71">
        <v>72.0</v>
      </c>
      <c r="G496" s="50">
        <f t="shared" si="1"/>
        <v>100</v>
      </c>
    </row>
    <row r="497">
      <c r="A497" s="72" t="s">
        <v>40</v>
      </c>
      <c r="B497" s="47" t="str">
        <f>VLOOKUP(A497,progres!$A$2:$B$27,2,false)</f>
        <v>NABIRE</v>
      </c>
      <c r="C497" s="33" t="s">
        <v>2143</v>
      </c>
      <c r="D497" s="71">
        <v>11.0</v>
      </c>
      <c r="E497" s="71">
        <v>11.0</v>
      </c>
      <c r="F497" s="71">
        <v>44.0</v>
      </c>
      <c r="G497" s="50">
        <f t="shared" si="1"/>
        <v>100</v>
      </c>
    </row>
    <row r="498">
      <c r="A498" s="72" t="s">
        <v>40</v>
      </c>
      <c r="B498" s="47" t="str">
        <f>VLOOKUP(A498,progres!$A$2:$B$27,2,false)</f>
        <v>NABIRE</v>
      </c>
      <c r="C498" s="33" t="s">
        <v>2144</v>
      </c>
      <c r="D498" s="71">
        <v>12.0</v>
      </c>
      <c r="E498" s="71">
        <v>12.0</v>
      </c>
      <c r="F498" s="71">
        <v>94.0</v>
      </c>
      <c r="G498" s="50">
        <f t="shared" si="1"/>
        <v>100</v>
      </c>
    </row>
    <row r="499">
      <c r="A499" s="72" t="s">
        <v>40</v>
      </c>
      <c r="B499" s="47" t="str">
        <f>VLOOKUP(A499,progres!$A$2:$B$27,2,false)</f>
        <v>NABIRE</v>
      </c>
      <c r="C499" s="33" t="s">
        <v>2145</v>
      </c>
      <c r="D499" s="71">
        <v>15.0</v>
      </c>
      <c r="E499" s="71">
        <v>15.0</v>
      </c>
      <c r="F499" s="71">
        <v>116.0</v>
      </c>
      <c r="G499" s="50">
        <f t="shared" si="1"/>
        <v>100</v>
      </c>
    </row>
    <row r="500">
      <c r="A500" s="72" t="s">
        <v>40</v>
      </c>
      <c r="B500" s="47" t="str">
        <f>VLOOKUP(A500,progres!$A$2:$B$27,2,false)</f>
        <v>NABIRE</v>
      </c>
      <c r="C500" s="33" t="s">
        <v>2146</v>
      </c>
      <c r="D500" s="71">
        <v>14.0</v>
      </c>
      <c r="E500" s="71">
        <v>14.0</v>
      </c>
      <c r="F500" s="71">
        <v>92.0</v>
      </c>
      <c r="G500" s="50">
        <f t="shared" si="1"/>
        <v>100</v>
      </c>
    </row>
    <row r="501">
      <c r="A501" s="72" t="s">
        <v>40</v>
      </c>
      <c r="B501" s="47" t="str">
        <f>VLOOKUP(A501,progres!$A$2:$B$27,2,false)</f>
        <v>NABIRE</v>
      </c>
      <c r="C501" s="33" t="s">
        <v>2147</v>
      </c>
      <c r="D501" s="71">
        <v>15.0</v>
      </c>
      <c r="E501" s="71">
        <v>15.0</v>
      </c>
      <c r="F501" s="71">
        <v>61.0</v>
      </c>
      <c r="G501" s="50">
        <f t="shared" si="1"/>
        <v>100</v>
      </c>
    </row>
    <row r="502">
      <c r="A502" s="72" t="s">
        <v>40</v>
      </c>
      <c r="B502" s="47" t="str">
        <f>VLOOKUP(A502,progres!$A$2:$B$27,2,false)</f>
        <v>NABIRE</v>
      </c>
      <c r="C502" s="33" t="s">
        <v>2148</v>
      </c>
      <c r="D502" s="71">
        <v>20.0</v>
      </c>
      <c r="E502" s="71">
        <v>20.0</v>
      </c>
      <c r="F502" s="71">
        <v>138.0</v>
      </c>
      <c r="G502" s="50">
        <f t="shared" si="1"/>
        <v>100</v>
      </c>
    </row>
    <row r="503">
      <c r="A503" s="72" t="s">
        <v>40</v>
      </c>
      <c r="B503" s="47" t="str">
        <f>VLOOKUP(A503,progres!$A$2:$B$27,2,false)</f>
        <v>NABIRE</v>
      </c>
      <c r="C503" s="33" t="s">
        <v>2149</v>
      </c>
      <c r="D503" s="71">
        <v>15.0</v>
      </c>
      <c r="E503" s="71">
        <v>15.0</v>
      </c>
      <c r="F503" s="71">
        <v>60.0</v>
      </c>
      <c r="G503" s="50">
        <f t="shared" si="1"/>
        <v>100</v>
      </c>
    </row>
    <row r="504">
      <c r="A504" s="72" t="s">
        <v>40</v>
      </c>
      <c r="B504" s="47" t="str">
        <f>VLOOKUP(A504,progres!$A$2:$B$27,2,false)</f>
        <v>NABIRE</v>
      </c>
      <c r="C504" s="33" t="s">
        <v>2150</v>
      </c>
      <c r="D504" s="71">
        <v>15.0</v>
      </c>
      <c r="E504" s="71">
        <v>15.0</v>
      </c>
      <c r="F504" s="71">
        <v>61.0</v>
      </c>
      <c r="G504" s="50">
        <f t="shared" si="1"/>
        <v>100</v>
      </c>
    </row>
    <row r="505">
      <c r="A505" s="72" t="s">
        <v>40</v>
      </c>
      <c r="B505" s="47" t="str">
        <f>VLOOKUP(A505,progres!$A$2:$B$27,2,false)</f>
        <v>NABIRE</v>
      </c>
      <c r="C505" s="33" t="s">
        <v>2151</v>
      </c>
      <c r="D505" s="71">
        <v>15.0</v>
      </c>
      <c r="E505" s="71">
        <v>15.0</v>
      </c>
      <c r="F505" s="71">
        <v>66.0</v>
      </c>
      <c r="G505" s="50">
        <f t="shared" si="1"/>
        <v>100</v>
      </c>
    </row>
    <row r="506">
      <c r="A506" s="72" t="s">
        <v>40</v>
      </c>
      <c r="B506" s="47" t="str">
        <f>VLOOKUP(A506,progres!$A$2:$B$27,2,false)</f>
        <v>NABIRE</v>
      </c>
      <c r="C506" s="33" t="s">
        <v>2152</v>
      </c>
      <c r="D506" s="71">
        <v>17.0</v>
      </c>
      <c r="E506" s="71">
        <v>17.0</v>
      </c>
      <c r="F506" s="71">
        <v>68.0</v>
      </c>
      <c r="G506" s="50">
        <f t="shared" si="1"/>
        <v>100</v>
      </c>
    </row>
    <row r="507">
      <c r="A507" s="72" t="s">
        <v>40</v>
      </c>
      <c r="B507" s="47" t="str">
        <f>VLOOKUP(A507,progres!$A$2:$B$27,2,false)</f>
        <v>NABIRE</v>
      </c>
      <c r="C507" s="33" t="s">
        <v>2153</v>
      </c>
      <c r="D507" s="71">
        <v>14.0</v>
      </c>
      <c r="E507" s="71">
        <v>14.0</v>
      </c>
      <c r="F507" s="71">
        <v>71.0</v>
      </c>
      <c r="G507" s="50">
        <f t="shared" si="1"/>
        <v>100</v>
      </c>
    </row>
    <row r="508">
      <c r="A508" s="72" t="s">
        <v>40</v>
      </c>
      <c r="B508" s="47" t="str">
        <f>VLOOKUP(A508,progres!$A$2:$B$27,2,false)</f>
        <v>NABIRE</v>
      </c>
      <c r="C508" s="33" t="s">
        <v>2154</v>
      </c>
      <c r="D508" s="71">
        <v>15.0</v>
      </c>
      <c r="E508" s="71">
        <v>15.0</v>
      </c>
      <c r="F508" s="71">
        <v>69.0</v>
      </c>
      <c r="G508" s="50">
        <f t="shared" si="1"/>
        <v>100</v>
      </c>
    </row>
    <row r="509">
      <c r="A509" s="72" t="s">
        <v>40</v>
      </c>
      <c r="B509" s="47" t="str">
        <f>VLOOKUP(A509,progres!$A$2:$B$27,2,false)</f>
        <v>NABIRE</v>
      </c>
      <c r="C509" s="33" t="s">
        <v>2155</v>
      </c>
      <c r="D509" s="71">
        <v>15.0</v>
      </c>
      <c r="E509" s="71">
        <v>15.0</v>
      </c>
      <c r="F509" s="71">
        <v>70.0</v>
      </c>
      <c r="G509" s="50">
        <f t="shared" si="1"/>
        <v>100</v>
      </c>
    </row>
    <row r="510">
      <c r="A510" s="72" t="s">
        <v>40</v>
      </c>
      <c r="B510" s="47" t="str">
        <f>VLOOKUP(A510,progres!$A$2:$B$27,2,false)</f>
        <v>NABIRE</v>
      </c>
      <c r="C510" s="33" t="s">
        <v>2156</v>
      </c>
      <c r="D510" s="71">
        <v>12.0</v>
      </c>
      <c r="E510" s="71">
        <v>12.0</v>
      </c>
      <c r="F510" s="71">
        <v>48.0</v>
      </c>
      <c r="G510" s="50">
        <f t="shared" si="1"/>
        <v>100</v>
      </c>
    </row>
    <row r="511">
      <c r="A511" s="72" t="s">
        <v>40</v>
      </c>
      <c r="B511" s="47" t="str">
        <f>VLOOKUP(A511,progres!$A$2:$B$27,2,false)</f>
        <v>NABIRE</v>
      </c>
      <c r="C511" s="33" t="s">
        <v>2157</v>
      </c>
      <c r="D511" s="71">
        <v>12.0</v>
      </c>
      <c r="E511" s="71">
        <v>12.0</v>
      </c>
      <c r="F511" s="71">
        <v>48.0</v>
      </c>
      <c r="G511" s="50">
        <f t="shared" si="1"/>
        <v>100</v>
      </c>
    </row>
    <row r="512">
      <c r="A512" s="72" t="s">
        <v>40</v>
      </c>
      <c r="B512" s="47" t="str">
        <f>VLOOKUP(A512,progres!$A$2:$B$27,2,false)</f>
        <v>NABIRE</v>
      </c>
      <c r="C512" s="33" t="s">
        <v>2158</v>
      </c>
      <c r="D512" s="71">
        <v>14.0</v>
      </c>
      <c r="E512" s="71">
        <v>14.0</v>
      </c>
      <c r="F512" s="71">
        <v>56.0</v>
      </c>
      <c r="G512" s="50">
        <f t="shared" si="1"/>
        <v>100</v>
      </c>
    </row>
    <row r="513">
      <c r="A513" s="72" t="s">
        <v>40</v>
      </c>
      <c r="B513" s="47" t="str">
        <f>VLOOKUP(A513,progres!$A$2:$B$27,2,false)</f>
        <v>NABIRE</v>
      </c>
      <c r="C513" s="33" t="s">
        <v>2159</v>
      </c>
      <c r="D513" s="71">
        <v>15.0</v>
      </c>
      <c r="E513" s="71">
        <v>15.0</v>
      </c>
      <c r="F513" s="71">
        <v>69.0</v>
      </c>
      <c r="G513" s="50">
        <f t="shared" si="1"/>
        <v>100</v>
      </c>
    </row>
    <row r="514">
      <c r="A514" s="72" t="s">
        <v>40</v>
      </c>
      <c r="B514" s="47" t="str">
        <f>VLOOKUP(A514,progres!$A$2:$B$27,2,false)</f>
        <v>NABIRE</v>
      </c>
      <c r="C514" s="33" t="s">
        <v>2160</v>
      </c>
      <c r="D514" s="71">
        <v>15.0</v>
      </c>
      <c r="E514" s="71">
        <v>15.0</v>
      </c>
      <c r="F514" s="71">
        <v>83.0</v>
      </c>
      <c r="G514" s="50">
        <f t="shared" si="1"/>
        <v>100</v>
      </c>
    </row>
    <row r="515">
      <c r="A515" s="72" t="s">
        <v>40</v>
      </c>
      <c r="B515" s="47" t="str">
        <f>VLOOKUP(A515,progres!$A$2:$B$27,2,false)</f>
        <v>NABIRE</v>
      </c>
      <c r="C515" s="33" t="s">
        <v>2161</v>
      </c>
      <c r="D515" s="71">
        <v>16.0</v>
      </c>
      <c r="E515" s="71">
        <v>16.0</v>
      </c>
      <c r="F515" s="71">
        <v>64.0</v>
      </c>
      <c r="G515" s="50">
        <f t="shared" si="1"/>
        <v>100</v>
      </c>
    </row>
    <row r="516">
      <c r="A516" s="72" t="s">
        <v>40</v>
      </c>
      <c r="B516" s="47" t="str">
        <f>VLOOKUP(A516,progres!$A$2:$B$27,2,false)</f>
        <v>NABIRE</v>
      </c>
      <c r="C516" s="33" t="s">
        <v>2162</v>
      </c>
      <c r="D516" s="71">
        <v>13.0</v>
      </c>
      <c r="E516" s="71">
        <v>13.0</v>
      </c>
      <c r="F516" s="71">
        <v>52.0</v>
      </c>
      <c r="G516" s="50">
        <f t="shared" si="1"/>
        <v>100</v>
      </c>
    </row>
    <row r="517">
      <c r="A517" s="72" t="s">
        <v>40</v>
      </c>
      <c r="B517" s="47" t="str">
        <f>VLOOKUP(A517,progres!$A$2:$B$27,2,false)</f>
        <v>NABIRE</v>
      </c>
      <c r="C517" s="33" t="s">
        <v>2163</v>
      </c>
      <c r="D517" s="71">
        <v>14.0</v>
      </c>
      <c r="E517" s="71">
        <v>14.0</v>
      </c>
      <c r="F517" s="71">
        <v>147.0</v>
      </c>
      <c r="G517" s="50">
        <f t="shared" si="1"/>
        <v>100</v>
      </c>
    </row>
    <row r="518">
      <c r="A518" s="72" t="s">
        <v>42</v>
      </c>
      <c r="B518" s="47" t="str">
        <f>VLOOKUP(A518,progres!$A$2:$B$27,2,false)</f>
        <v>PANIAI</v>
      </c>
      <c r="C518" s="33" t="s">
        <v>2164</v>
      </c>
      <c r="D518" s="71">
        <v>11.0</v>
      </c>
      <c r="E518" s="71">
        <v>11.0</v>
      </c>
      <c r="F518" s="71">
        <v>0.0</v>
      </c>
      <c r="G518" s="50">
        <f t="shared" si="1"/>
        <v>100</v>
      </c>
    </row>
    <row r="519">
      <c r="A519" s="72" t="s">
        <v>42</v>
      </c>
      <c r="B519" s="47" t="str">
        <f>VLOOKUP(A519,progres!$A$2:$B$27,2,false)</f>
        <v>PANIAI</v>
      </c>
      <c r="C519" s="33" t="s">
        <v>2165</v>
      </c>
      <c r="D519" s="71">
        <v>14.0</v>
      </c>
      <c r="E519" s="71">
        <v>14.0</v>
      </c>
      <c r="F519" s="71">
        <v>0.0</v>
      </c>
      <c r="G519" s="50">
        <f t="shared" si="1"/>
        <v>100</v>
      </c>
    </row>
    <row r="520">
      <c r="A520" s="72" t="s">
        <v>42</v>
      </c>
      <c r="B520" s="47" t="str">
        <f>VLOOKUP(A520,progres!$A$2:$B$27,2,false)</f>
        <v>PANIAI</v>
      </c>
      <c r="C520" s="33" t="s">
        <v>2166</v>
      </c>
      <c r="D520" s="71">
        <v>22.0</v>
      </c>
      <c r="E520" s="71">
        <v>22.0</v>
      </c>
      <c r="F520" s="71">
        <v>73.0</v>
      </c>
      <c r="G520" s="50">
        <f t="shared" si="1"/>
        <v>100</v>
      </c>
    </row>
    <row r="521">
      <c r="A521" s="72" t="s">
        <v>42</v>
      </c>
      <c r="B521" s="47" t="str">
        <f>VLOOKUP(A521,progres!$A$2:$B$27,2,false)</f>
        <v>PANIAI</v>
      </c>
      <c r="C521" s="33" t="s">
        <v>2167</v>
      </c>
      <c r="D521" s="71">
        <v>25.0</v>
      </c>
      <c r="E521" s="71">
        <v>25.0</v>
      </c>
      <c r="F521" s="71">
        <v>113.0</v>
      </c>
      <c r="G521" s="50">
        <f t="shared" si="1"/>
        <v>100</v>
      </c>
    </row>
    <row r="522">
      <c r="A522" s="72" t="s">
        <v>42</v>
      </c>
      <c r="B522" s="47" t="str">
        <f>VLOOKUP(A522,progres!$A$2:$B$27,2,false)</f>
        <v>PANIAI</v>
      </c>
      <c r="C522" s="33" t="s">
        <v>2168</v>
      </c>
      <c r="D522" s="71">
        <v>30.0</v>
      </c>
      <c r="E522" s="71">
        <v>30.0</v>
      </c>
      <c r="F522" s="71">
        <v>135.0</v>
      </c>
      <c r="G522" s="50">
        <f t="shared" si="1"/>
        <v>100</v>
      </c>
    </row>
    <row r="523">
      <c r="A523" s="72" t="s">
        <v>42</v>
      </c>
      <c r="B523" s="47" t="str">
        <f>VLOOKUP(A523,progres!$A$2:$B$27,2,false)</f>
        <v>PANIAI</v>
      </c>
      <c r="C523" s="33" t="s">
        <v>2169</v>
      </c>
      <c r="D523" s="71">
        <v>13.0</v>
      </c>
      <c r="E523" s="71">
        <v>13.0</v>
      </c>
      <c r="F523" s="71">
        <v>0.0</v>
      </c>
      <c r="G523" s="50">
        <f t="shared" si="1"/>
        <v>100</v>
      </c>
    </row>
    <row r="524">
      <c r="A524" s="72" t="s">
        <v>42</v>
      </c>
      <c r="B524" s="47" t="str">
        <f>VLOOKUP(A524,progres!$A$2:$B$27,2,false)</f>
        <v>PANIAI</v>
      </c>
      <c r="C524" s="33" t="s">
        <v>2170</v>
      </c>
      <c r="D524" s="71">
        <v>10.0</v>
      </c>
      <c r="E524" s="71">
        <v>10.0</v>
      </c>
      <c r="F524" s="71">
        <v>0.0</v>
      </c>
      <c r="G524" s="50">
        <f t="shared" si="1"/>
        <v>100</v>
      </c>
    </row>
    <row r="525">
      <c r="A525" s="72" t="s">
        <v>42</v>
      </c>
      <c r="B525" s="47" t="str">
        <f>VLOOKUP(A525,progres!$A$2:$B$27,2,false)</f>
        <v>PANIAI</v>
      </c>
      <c r="C525" s="33" t="s">
        <v>2171</v>
      </c>
      <c r="D525" s="71">
        <v>15.0</v>
      </c>
      <c r="E525" s="71">
        <v>15.0</v>
      </c>
      <c r="F525" s="71">
        <v>0.0</v>
      </c>
      <c r="G525" s="50">
        <f t="shared" si="1"/>
        <v>100</v>
      </c>
    </row>
    <row r="526">
      <c r="A526" s="72" t="s">
        <v>42</v>
      </c>
      <c r="B526" s="47" t="str">
        <f>VLOOKUP(A526,progres!$A$2:$B$27,2,false)</f>
        <v>PANIAI</v>
      </c>
      <c r="C526" s="33" t="s">
        <v>2172</v>
      </c>
      <c r="D526" s="71">
        <v>14.0</v>
      </c>
      <c r="E526" s="71">
        <v>14.0</v>
      </c>
      <c r="F526" s="71">
        <v>0.0</v>
      </c>
      <c r="G526" s="50">
        <f t="shared" si="1"/>
        <v>100</v>
      </c>
    </row>
    <row r="527">
      <c r="A527" s="72" t="s">
        <v>42</v>
      </c>
      <c r="B527" s="47" t="str">
        <f>VLOOKUP(A527,progres!$A$2:$B$27,2,false)</f>
        <v>PANIAI</v>
      </c>
      <c r="C527" s="33" t="s">
        <v>2173</v>
      </c>
      <c r="D527" s="71">
        <v>14.0</v>
      </c>
      <c r="E527" s="71">
        <v>14.0</v>
      </c>
      <c r="F527" s="71">
        <v>0.0</v>
      </c>
      <c r="G527" s="50">
        <f t="shared" si="1"/>
        <v>100</v>
      </c>
    </row>
    <row r="528">
      <c r="A528" s="72" t="s">
        <v>42</v>
      </c>
      <c r="B528" s="47" t="str">
        <f>VLOOKUP(A528,progres!$A$2:$B$27,2,false)</f>
        <v>PANIAI</v>
      </c>
      <c r="C528" s="33" t="s">
        <v>2174</v>
      </c>
      <c r="D528" s="71">
        <v>11.0</v>
      </c>
      <c r="E528" s="71">
        <v>11.0</v>
      </c>
      <c r="F528" s="71">
        <v>0.0</v>
      </c>
      <c r="G528" s="50">
        <f t="shared" si="1"/>
        <v>100</v>
      </c>
    </row>
    <row r="529">
      <c r="A529" s="72" t="s">
        <v>42</v>
      </c>
      <c r="B529" s="47" t="str">
        <f>VLOOKUP(A529,progres!$A$2:$B$27,2,false)</f>
        <v>PANIAI</v>
      </c>
      <c r="C529" s="33" t="s">
        <v>2175</v>
      </c>
      <c r="D529" s="71">
        <v>30.0</v>
      </c>
      <c r="E529" s="71">
        <v>30.0</v>
      </c>
      <c r="F529" s="71">
        <v>149.0</v>
      </c>
      <c r="G529" s="50">
        <f t="shared" si="1"/>
        <v>100</v>
      </c>
    </row>
    <row r="530">
      <c r="A530" s="72" t="s">
        <v>42</v>
      </c>
      <c r="B530" s="47" t="str">
        <f>VLOOKUP(A530,progres!$A$2:$B$27,2,false)</f>
        <v>PANIAI</v>
      </c>
      <c r="C530" s="33" t="s">
        <v>2176</v>
      </c>
      <c r="D530" s="71">
        <v>19.0</v>
      </c>
      <c r="E530" s="71">
        <v>19.0</v>
      </c>
      <c r="F530" s="71">
        <v>83.0</v>
      </c>
      <c r="G530" s="50">
        <f t="shared" si="1"/>
        <v>100</v>
      </c>
    </row>
    <row r="531">
      <c r="A531" s="72" t="s">
        <v>42</v>
      </c>
      <c r="B531" s="47" t="str">
        <f>VLOOKUP(A531,progres!$A$2:$B$27,2,false)</f>
        <v>PANIAI</v>
      </c>
      <c r="C531" s="33" t="s">
        <v>2177</v>
      </c>
      <c r="D531" s="71">
        <v>10.0</v>
      </c>
      <c r="E531" s="71">
        <v>10.0</v>
      </c>
      <c r="F531" s="71">
        <v>0.0</v>
      </c>
      <c r="G531" s="50">
        <f t="shared" si="1"/>
        <v>100</v>
      </c>
    </row>
    <row r="532">
      <c r="A532" s="72" t="s">
        <v>42</v>
      </c>
      <c r="B532" s="47" t="str">
        <f>VLOOKUP(A532,progres!$A$2:$B$27,2,false)</f>
        <v>PANIAI</v>
      </c>
      <c r="C532" s="33" t="s">
        <v>2178</v>
      </c>
      <c r="D532" s="71">
        <v>10.0</v>
      </c>
      <c r="E532" s="71">
        <v>10.0</v>
      </c>
      <c r="F532" s="71">
        <v>0.0</v>
      </c>
      <c r="G532" s="50">
        <f t="shared" si="1"/>
        <v>100</v>
      </c>
    </row>
    <row r="533">
      <c r="A533" s="72" t="s">
        <v>42</v>
      </c>
      <c r="B533" s="47" t="str">
        <f>VLOOKUP(A533,progres!$A$2:$B$27,2,false)</f>
        <v>PANIAI</v>
      </c>
      <c r="C533" s="33" t="s">
        <v>2179</v>
      </c>
      <c r="D533" s="71">
        <v>20.0</v>
      </c>
      <c r="E533" s="71">
        <v>20.0</v>
      </c>
      <c r="F533" s="71">
        <v>0.0</v>
      </c>
      <c r="G533" s="50">
        <f t="shared" si="1"/>
        <v>100</v>
      </c>
    </row>
    <row r="534">
      <c r="A534" s="72" t="s">
        <v>42</v>
      </c>
      <c r="B534" s="47" t="str">
        <f>VLOOKUP(A534,progres!$A$2:$B$27,2,false)</f>
        <v>PANIAI</v>
      </c>
      <c r="C534" s="33" t="s">
        <v>2180</v>
      </c>
      <c r="D534" s="71">
        <v>20.0</v>
      </c>
      <c r="E534" s="71">
        <v>20.0</v>
      </c>
      <c r="F534" s="71">
        <v>87.0</v>
      </c>
      <c r="G534" s="50">
        <f t="shared" si="1"/>
        <v>100</v>
      </c>
    </row>
    <row r="535">
      <c r="A535" s="72" t="s">
        <v>42</v>
      </c>
      <c r="B535" s="47" t="str">
        <f>VLOOKUP(A535,progres!$A$2:$B$27,2,false)</f>
        <v>PANIAI</v>
      </c>
      <c r="C535" s="33" t="s">
        <v>2181</v>
      </c>
      <c r="D535" s="71">
        <v>20.0</v>
      </c>
      <c r="E535" s="71">
        <v>20.0</v>
      </c>
      <c r="F535" s="71">
        <v>90.0</v>
      </c>
      <c r="G535" s="50">
        <f t="shared" si="1"/>
        <v>100</v>
      </c>
    </row>
    <row r="536">
      <c r="A536" s="72" t="s">
        <v>42</v>
      </c>
      <c r="B536" s="47" t="str">
        <f>VLOOKUP(A536,progres!$A$2:$B$27,2,false)</f>
        <v>PANIAI</v>
      </c>
      <c r="C536" s="33" t="s">
        <v>2182</v>
      </c>
      <c r="D536" s="71">
        <v>41.0</v>
      </c>
      <c r="E536" s="71">
        <v>20.0</v>
      </c>
      <c r="F536" s="71">
        <v>82.0</v>
      </c>
      <c r="G536" s="50">
        <f t="shared" si="1"/>
        <v>48.7804878</v>
      </c>
    </row>
    <row r="537">
      <c r="A537" s="72" t="s">
        <v>42</v>
      </c>
      <c r="B537" s="47" t="str">
        <f>VLOOKUP(A537,progres!$A$2:$B$27,2,false)</f>
        <v>PANIAI</v>
      </c>
      <c r="C537" s="33" t="s">
        <v>2183</v>
      </c>
      <c r="D537" s="71">
        <v>10.0</v>
      </c>
      <c r="E537" s="71">
        <v>10.0</v>
      </c>
      <c r="F537" s="71">
        <v>45.0</v>
      </c>
      <c r="G537" s="50">
        <f t="shared" si="1"/>
        <v>100</v>
      </c>
    </row>
    <row r="538">
      <c r="A538" s="72" t="s">
        <v>42</v>
      </c>
      <c r="B538" s="47" t="str">
        <f>VLOOKUP(A538,progres!$A$2:$B$27,2,false)</f>
        <v>PANIAI</v>
      </c>
      <c r="C538" s="33" t="s">
        <v>2184</v>
      </c>
      <c r="D538" s="71">
        <v>35.0</v>
      </c>
      <c r="E538" s="71">
        <v>15.0</v>
      </c>
      <c r="F538" s="71">
        <v>81.0</v>
      </c>
      <c r="G538" s="50">
        <f t="shared" si="1"/>
        <v>42.85714286</v>
      </c>
    </row>
    <row r="539">
      <c r="A539" s="72" t="s">
        <v>42</v>
      </c>
      <c r="B539" s="47" t="str">
        <f>VLOOKUP(A539,progres!$A$2:$B$27,2,false)</f>
        <v>PANIAI</v>
      </c>
      <c r="C539" s="33" t="s">
        <v>2185</v>
      </c>
      <c r="D539" s="71">
        <v>20.0</v>
      </c>
      <c r="E539" s="71">
        <v>20.0</v>
      </c>
      <c r="F539" s="71">
        <v>92.0</v>
      </c>
      <c r="G539" s="50">
        <f t="shared" si="1"/>
        <v>100</v>
      </c>
    </row>
    <row r="540">
      <c r="A540" s="72" t="s">
        <v>42</v>
      </c>
      <c r="B540" s="47" t="str">
        <f>VLOOKUP(A540,progres!$A$2:$B$27,2,false)</f>
        <v>PANIAI</v>
      </c>
      <c r="C540" s="33" t="s">
        <v>2186</v>
      </c>
      <c r="D540" s="71">
        <v>20.0</v>
      </c>
      <c r="E540" s="71">
        <v>20.0</v>
      </c>
      <c r="F540" s="71">
        <v>81.0</v>
      </c>
      <c r="G540" s="50">
        <f t="shared" si="1"/>
        <v>100</v>
      </c>
    </row>
    <row r="541">
      <c r="A541" s="72" t="s">
        <v>42</v>
      </c>
      <c r="B541" s="47" t="str">
        <f>VLOOKUP(A541,progres!$A$2:$B$27,2,false)</f>
        <v>PANIAI</v>
      </c>
      <c r="C541" s="33" t="s">
        <v>2187</v>
      </c>
      <c r="D541" s="71">
        <v>15.0</v>
      </c>
      <c r="E541" s="71">
        <v>15.0</v>
      </c>
      <c r="F541" s="71">
        <v>0.0</v>
      </c>
      <c r="G541" s="50">
        <f t="shared" si="1"/>
        <v>100</v>
      </c>
    </row>
    <row r="542">
      <c r="A542" s="72" t="s">
        <v>42</v>
      </c>
      <c r="B542" s="47" t="str">
        <f>VLOOKUP(A542,progres!$A$2:$B$27,2,false)</f>
        <v>PANIAI</v>
      </c>
      <c r="C542" s="33" t="s">
        <v>2188</v>
      </c>
      <c r="D542" s="71">
        <v>15.0</v>
      </c>
      <c r="E542" s="71">
        <v>15.0</v>
      </c>
      <c r="F542" s="71">
        <v>0.0</v>
      </c>
      <c r="G542" s="50">
        <f t="shared" si="1"/>
        <v>100</v>
      </c>
    </row>
    <row r="543">
      <c r="A543" s="72" t="s">
        <v>42</v>
      </c>
      <c r="B543" s="47" t="str">
        <f>VLOOKUP(A543,progres!$A$2:$B$27,2,false)</f>
        <v>PANIAI</v>
      </c>
      <c r="C543" s="33" t="s">
        <v>2189</v>
      </c>
      <c r="D543" s="71">
        <v>10.0</v>
      </c>
      <c r="E543" s="71">
        <v>10.0</v>
      </c>
      <c r="F543" s="71">
        <v>0.0</v>
      </c>
      <c r="G543" s="50">
        <f t="shared" si="1"/>
        <v>100</v>
      </c>
    </row>
    <row r="544">
      <c r="A544" s="72" t="s">
        <v>42</v>
      </c>
      <c r="B544" s="47" t="str">
        <f>VLOOKUP(A544,progres!$A$2:$B$27,2,false)</f>
        <v>PANIAI</v>
      </c>
      <c r="C544" s="33" t="s">
        <v>2190</v>
      </c>
      <c r="D544" s="71">
        <v>31.0</v>
      </c>
      <c r="E544" s="71">
        <v>31.0</v>
      </c>
      <c r="F544" s="71">
        <v>179.0</v>
      </c>
      <c r="G544" s="50">
        <f t="shared" si="1"/>
        <v>100</v>
      </c>
    </row>
    <row r="545">
      <c r="A545" s="72" t="s">
        <v>42</v>
      </c>
      <c r="B545" s="47" t="str">
        <f>VLOOKUP(A545,progres!$A$2:$B$27,2,false)</f>
        <v>PANIAI</v>
      </c>
      <c r="C545" s="33" t="s">
        <v>2191</v>
      </c>
      <c r="D545" s="71">
        <v>21.0</v>
      </c>
      <c r="E545" s="71">
        <v>21.0</v>
      </c>
      <c r="F545" s="71">
        <v>152.0</v>
      </c>
      <c r="G545" s="50">
        <f t="shared" si="1"/>
        <v>100</v>
      </c>
    </row>
    <row r="546">
      <c r="A546" s="72" t="s">
        <v>42</v>
      </c>
      <c r="B546" s="47" t="str">
        <f>VLOOKUP(A546,progres!$A$2:$B$27,2,false)</f>
        <v>PANIAI</v>
      </c>
      <c r="C546" s="33" t="s">
        <v>2192</v>
      </c>
      <c r="D546" s="71">
        <v>20.0</v>
      </c>
      <c r="E546" s="71">
        <v>20.0</v>
      </c>
      <c r="F546" s="71">
        <v>91.0</v>
      </c>
      <c r="G546" s="50">
        <f t="shared" si="1"/>
        <v>100</v>
      </c>
    </row>
    <row r="547">
      <c r="A547" s="72" t="s">
        <v>42</v>
      </c>
      <c r="B547" s="47" t="str">
        <f>VLOOKUP(A547,progres!$A$2:$B$27,2,false)</f>
        <v>PANIAI</v>
      </c>
      <c r="C547" s="33" t="s">
        <v>2193</v>
      </c>
      <c r="D547" s="71">
        <v>2.0</v>
      </c>
      <c r="E547" s="71">
        <v>0.0</v>
      </c>
      <c r="F547" s="71">
        <v>0.0</v>
      </c>
      <c r="G547" s="50">
        <f t="shared" si="1"/>
        <v>0</v>
      </c>
    </row>
    <row r="548">
      <c r="A548" s="72" t="s">
        <v>42</v>
      </c>
      <c r="B548" s="47" t="str">
        <f>VLOOKUP(A548,progres!$A$2:$B$27,2,false)</f>
        <v>PANIAI</v>
      </c>
      <c r="C548" s="33" t="s">
        <v>2194</v>
      </c>
      <c r="D548" s="71">
        <v>20.0</v>
      </c>
      <c r="E548" s="71">
        <v>20.0</v>
      </c>
      <c r="F548" s="71">
        <v>86.0</v>
      </c>
      <c r="G548" s="50">
        <f t="shared" si="1"/>
        <v>100</v>
      </c>
    </row>
    <row r="549">
      <c r="A549" s="72" t="s">
        <v>42</v>
      </c>
      <c r="B549" s="47" t="str">
        <f>VLOOKUP(A549,progres!$A$2:$B$27,2,false)</f>
        <v>PANIAI</v>
      </c>
      <c r="C549" s="33" t="s">
        <v>2195</v>
      </c>
      <c r="D549" s="71">
        <v>35.0</v>
      </c>
      <c r="E549" s="71">
        <v>35.0</v>
      </c>
      <c r="F549" s="71">
        <v>149.0</v>
      </c>
      <c r="G549" s="50">
        <f t="shared" si="1"/>
        <v>100</v>
      </c>
    </row>
    <row r="550">
      <c r="A550" s="72" t="s">
        <v>42</v>
      </c>
      <c r="B550" s="47" t="str">
        <f>VLOOKUP(A550,progres!$A$2:$B$27,2,false)</f>
        <v>PANIAI</v>
      </c>
      <c r="C550" s="33" t="s">
        <v>2196</v>
      </c>
      <c r="D550" s="71">
        <v>11.0</v>
      </c>
      <c r="E550" s="71">
        <v>11.0</v>
      </c>
      <c r="F550" s="71">
        <v>0.0</v>
      </c>
      <c r="G550" s="50">
        <f t="shared" si="1"/>
        <v>100</v>
      </c>
    </row>
    <row r="551">
      <c r="A551" s="72" t="s">
        <v>42</v>
      </c>
      <c r="B551" s="47" t="str">
        <f>VLOOKUP(A551,progres!$A$2:$B$27,2,false)</f>
        <v>PANIAI</v>
      </c>
      <c r="C551" s="33" t="s">
        <v>2197</v>
      </c>
      <c r="D551" s="71">
        <v>25.0</v>
      </c>
      <c r="E551" s="71">
        <v>25.0</v>
      </c>
      <c r="F551" s="71">
        <v>117.0</v>
      </c>
      <c r="G551" s="50">
        <f t="shared" si="1"/>
        <v>100</v>
      </c>
    </row>
    <row r="552">
      <c r="A552" s="72" t="s">
        <v>42</v>
      </c>
      <c r="B552" s="47" t="str">
        <f>VLOOKUP(A552,progres!$A$2:$B$27,2,false)</f>
        <v>PANIAI</v>
      </c>
      <c r="C552" s="33" t="s">
        <v>2198</v>
      </c>
      <c r="D552" s="71">
        <v>25.0</v>
      </c>
      <c r="E552" s="71">
        <v>25.0</v>
      </c>
      <c r="F552" s="71">
        <v>138.0</v>
      </c>
      <c r="G552" s="50">
        <f t="shared" si="1"/>
        <v>100</v>
      </c>
    </row>
    <row r="553">
      <c r="A553" s="72" t="s">
        <v>42</v>
      </c>
      <c r="B553" s="47" t="str">
        <f>VLOOKUP(A553,progres!$A$2:$B$27,2,false)</f>
        <v>PANIAI</v>
      </c>
      <c r="C553" s="33" t="s">
        <v>2199</v>
      </c>
      <c r="D553" s="71">
        <v>10.0</v>
      </c>
      <c r="E553" s="71">
        <v>10.0</v>
      </c>
      <c r="F553" s="71">
        <v>0.0</v>
      </c>
      <c r="G553" s="50">
        <f t="shared" si="1"/>
        <v>100</v>
      </c>
    </row>
    <row r="554">
      <c r="A554" s="72" t="s">
        <v>42</v>
      </c>
      <c r="B554" s="47" t="str">
        <f>VLOOKUP(A554,progres!$A$2:$B$27,2,false)</f>
        <v>PANIAI</v>
      </c>
      <c r="C554" s="33" t="s">
        <v>2200</v>
      </c>
      <c r="D554" s="71">
        <v>2.0</v>
      </c>
      <c r="E554" s="71">
        <v>0.0</v>
      </c>
      <c r="F554" s="71">
        <v>1.0</v>
      </c>
      <c r="G554" s="50">
        <f t="shared" si="1"/>
        <v>0</v>
      </c>
    </row>
    <row r="555">
      <c r="A555" s="72" t="s">
        <v>42</v>
      </c>
      <c r="B555" s="47" t="str">
        <f>VLOOKUP(A555,progres!$A$2:$B$27,2,false)</f>
        <v>PANIAI</v>
      </c>
      <c r="C555" s="33" t="s">
        <v>2201</v>
      </c>
      <c r="D555" s="71">
        <v>58.0</v>
      </c>
      <c r="E555" s="71">
        <v>58.0</v>
      </c>
      <c r="F555" s="71">
        <v>0.0</v>
      </c>
      <c r="G555" s="50">
        <f t="shared" si="1"/>
        <v>100</v>
      </c>
    </row>
    <row r="556">
      <c r="A556" s="72" t="s">
        <v>42</v>
      </c>
      <c r="B556" s="47" t="str">
        <f>VLOOKUP(A556,progres!$A$2:$B$27,2,false)</f>
        <v>PANIAI</v>
      </c>
      <c r="C556" s="33" t="s">
        <v>2202</v>
      </c>
      <c r="D556" s="71">
        <v>15.0</v>
      </c>
      <c r="E556" s="71">
        <v>15.0</v>
      </c>
      <c r="F556" s="71">
        <v>0.0</v>
      </c>
      <c r="G556" s="50">
        <f t="shared" si="1"/>
        <v>100</v>
      </c>
    </row>
    <row r="557">
      <c r="A557" s="72" t="s">
        <v>42</v>
      </c>
      <c r="B557" s="47" t="str">
        <f>VLOOKUP(A557,progres!$A$2:$B$27,2,false)</f>
        <v>PANIAI</v>
      </c>
      <c r="C557" s="33" t="s">
        <v>2203</v>
      </c>
      <c r="D557" s="71">
        <v>15.0</v>
      </c>
      <c r="E557" s="71">
        <v>15.0</v>
      </c>
      <c r="F557" s="71">
        <v>0.0</v>
      </c>
      <c r="G557" s="50">
        <f t="shared" si="1"/>
        <v>100</v>
      </c>
    </row>
    <row r="558">
      <c r="A558" s="72" t="s">
        <v>42</v>
      </c>
      <c r="B558" s="47" t="str">
        <f>VLOOKUP(A558,progres!$A$2:$B$27,2,false)</f>
        <v>PANIAI</v>
      </c>
      <c r="C558" s="33" t="s">
        <v>2204</v>
      </c>
      <c r="D558" s="71">
        <v>25.0</v>
      </c>
      <c r="E558" s="71">
        <v>25.0</v>
      </c>
      <c r="F558" s="71">
        <v>205.0</v>
      </c>
      <c r="G558" s="50">
        <f t="shared" si="1"/>
        <v>100</v>
      </c>
    </row>
    <row r="559">
      <c r="A559" s="72" t="s">
        <v>42</v>
      </c>
      <c r="B559" s="47" t="str">
        <f>VLOOKUP(A559,progres!$A$2:$B$27,2,false)</f>
        <v>PANIAI</v>
      </c>
      <c r="C559" s="33" t="s">
        <v>2205</v>
      </c>
      <c r="D559" s="71">
        <v>10.0</v>
      </c>
      <c r="E559" s="71">
        <v>10.0</v>
      </c>
      <c r="F559" s="71">
        <v>0.0</v>
      </c>
      <c r="G559" s="50">
        <f t="shared" si="1"/>
        <v>100</v>
      </c>
    </row>
    <row r="560">
      <c r="A560" s="72" t="s">
        <v>42</v>
      </c>
      <c r="B560" s="47" t="str">
        <f>VLOOKUP(A560,progres!$A$2:$B$27,2,false)</f>
        <v>PANIAI</v>
      </c>
      <c r="C560" s="33" t="s">
        <v>2206</v>
      </c>
      <c r="D560" s="71">
        <v>10.0</v>
      </c>
      <c r="E560" s="71">
        <v>10.0</v>
      </c>
      <c r="F560" s="71">
        <v>0.0</v>
      </c>
      <c r="G560" s="50">
        <f t="shared" si="1"/>
        <v>100</v>
      </c>
    </row>
    <row r="561">
      <c r="A561" s="72" t="s">
        <v>42</v>
      </c>
      <c r="B561" s="47" t="str">
        <f>VLOOKUP(A561,progres!$A$2:$B$27,2,false)</f>
        <v>PANIAI</v>
      </c>
      <c r="C561" s="33" t="s">
        <v>2207</v>
      </c>
      <c r="D561" s="71">
        <v>10.0</v>
      </c>
      <c r="E561" s="71">
        <v>10.0</v>
      </c>
      <c r="F561" s="71">
        <v>0.0</v>
      </c>
      <c r="G561" s="50">
        <f t="shared" si="1"/>
        <v>100</v>
      </c>
    </row>
    <row r="562">
      <c r="A562" s="72" t="s">
        <v>42</v>
      </c>
      <c r="B562" s="47" t="str">
        <f>VLOOKUP(A562,progres!$A$2:$B$27,2,false)</f>
        <v>PANIAI</v>
      </c>
      <c r="C562" s="33" t="s">
        <v>2208</v>
      </c>
      <c r="D562" s="71">
        <v>50.0</v>
      </c>
      <c r="E562" s="71">
        <v>50.0</v>
      </c>
      <c r="F562" s="71">
        <v>214.0</v>
      </c>
      <c r="G562" s="50">
        <f t="shared" si="1"/>
        <v>100</v>
      </c>
    </row>
    <row r="563">
      <c r="A563" s="72" t="s">
        <v>42</v>
      </c>
      <c r="B563" s="47" t="str">
        <f>VLOOKUP(A563,progres!$A$2:$B$27,2,false)</f>
        <v>PANIAI</v>
      </c>
      <c r="C563" s="33" t="s">
        <v>2209</v>
      </c>
      <c r="D563" s="71">
        <v>25.0</v>
      </c>
      <c r="E563" s="71">
        <v>25.0</v>
      </c>
      <c r="F563" s="71">
        <v>122.0</v>
      </c>
      <c r="G563" s="50">
        <f t="shared" si="1"/>
        <v>100</v>
      </c>
    </row>
    <row r="564">
      <c r="A564" s="72" t="s">
        <v>42</v>
      </c>
      <c r="B564" s="47" t="str">
        <f>VLOOKUP(A564,progres!$A$2:$B$27,2,false)</f>
        <v>PANIAI</v>
      </c>
      <c r="C564" s="33" t="s">
        <v>2210</v>
      </c>
      <c r="D564" s="71">
        <v>25.0</v>
      </c>
      <c r="E564" s="71">
        <v>25.0</v>
      </c>
      <c r="F564" s="71">
        <v>110.0</v>
      </c>
      <c r="G564" s="50">
        <f t="shared" si="1"/>
        <v>100</v>
      </c>
    </row>
    <row r="565">
      <c r="A565" s="72" t="s">
        <v>42</v>
      </c>
      <c r="B565" s="47" t="str">
        <f>VLOOKUP(A565,progres!$A$2:$B$27,2,false)</f>
        <v>PANIAI</v>
      </c>
      <c r="C565" s="33" t="s">
        <v>2211</v>
      </c>
      <c r="D565" s="71">
        <v>10.0</v>
      </c>
      <c r="E565" s="71">
        <v>10.0</v>
      </c>
      <c r="F565" s="71">
        <v>0.0</v>
      </c>
      <c r="G565" s="50">
        <f t="shared" si="1"/>
        <v>100</v>
      </c>
    </row>
    <row r="566">
      <c r="A566" s="72" t="s">
        <v>42</v>
      </c>
      <c r="B566" s="47" t="str">
        <f>VLOOKUP(A566,progres!$A$2:$B$27,2,false)</f>
        <v>PANIAI</v>
      </c>
      <c r="C566" s="33" t="s">
        <v>2212</v>
      </c>
      <c r="D566" s="71">
        <v>13.0</v>
      </c>
      <c r="E566" s="71">
        <v>13.0</v>
      </c>
      <c r="F566" s="71">
        <v>0.0</v>
      </c>
      <c r="G566" s="50">
        <f t="shared" si="1"/>
        <v>100</v>
      </c>
    </row>
    <row r="567">
      <c r="A567" s="72" t="s">
        <v>42</v>
      </c>
      <c r="B567" s="47" t="str">
        <f>VLOOKUP(A567,progres!$A$2:$B$27,2,false)</f>
        <v>PANIAI</v>
      </c>
      <c r="C567" s="33" t="s">
        <v>2213</v>
      </c>
      <c r="D567" s="71">
        <v>30.0</v>
      </c>
      <c r="E567" s="71">
        <v>30.0</v>
      </c>
      <c r="F567" s="71">
        <v>126.0</v>
      </c>
      <c r="G567" s="50">
        <f t="shared" si="1"/>
        <v>100</v>
      </c>
    </row>
    <row r="568">
      <c r="A568" s="72" t="s">
        <v>42</v>
      </c>
      <c r="B568" s="47" t="str">
        <f>VLOOKUP(A568,progres!$A$2:$B$27,2,false)</f>
        <v>PANIAI</v>
      </c>
      <c r="C568" s="33" t="s">
        <v>2214</v>
      </c>
      <c r="D568" s="71">
        <v>10.0</v>
      </c>
      <c r="E568" s="71">
        <v>10.0</v>
      </c>
      <c r="F568" s="71">
        <v>0.0</v>
      </c>
      <c r="G568" s="50">
        <f t="shared" si="1"/>
        <v>100</v>
      </c>
    </row>
    <row r="569">
      <c r="A569" s="72" t="s">
        <v>42</v>
      </c>
      <c r="B569" s="47" t="str">
        <f>VLOOKUP(A569,progres!$A$2:$B$27,2,false)</f>
        <v>PANIAI</v>
      </c>
      <c r="C569" s="33" t="s">
        <v>2215</v>
      </c>
      <c r="D569" s="71">
        <v>10.0</v>
      </c>
      <c r="E569" s="71">
        <v>10.0</v>
      </c>
      <c r="F569" s="71">
        <v>0.0</v>
      </c>
      <c r="G569" s="50">
        <f t="shared" si="1"/>
        <v>100</v>
      </c>
    </row>
    <row r="570">
      <c r="A570" s="72" t="s">
        <v>42</v>
      </c>
      <c r="B570" s="47" t="str">
        <f>VLOOKUP(A570,progres!$A$2:$B$27,2,false)</f>
        <v>PANIAI</v>
      </c>
      <c r="C570" s="33" t="s">
        <v>2216</v>
      </c>
      <c r="D570" s="71">
        <v>25.0</v>
      </c>
      <c r="E570" s="71">
        <v>25.0</v>
      </c>
      <c r="F570" s="71">
        <v>130.0</v>
      </c>
      <c r="G570" s="50">
        <f t="shared" si="1"/>
        <v>100</v>
      </c>
    </row>
    <row r="571">
      <c r="A571" s="72" t="s">
        <v>42</v>
      </c>
      <c r="B571" s="47" t="str">
        <f>VLOOKUP(A571,progres!$A$2:$B$27,2,false)</f>
        <v>PANIAI</v>
      </c>
      <c r="C571" s="33" t="s">
        <v>2217</v>
      </c>
      <c r="D571" s="71">
        <v>25.0</v>
      </c>
      <c r="E571" s="71">
        <v>25.0</v>
      </c>
      <c r="F571" s="71">
        <v>126.0</v>
      </c>
      <c r="G571" s="50">
        <f t="shared" si="1"/>
        <v>100</v>
      </c>
    </row>
    <row r="572">
      <c r="A572" s="72" t="s">
        <v>42</v>
      </c>
      <c r="B572" s="47" t="str">
        <f>VLOOKUP(A572,progres!$A$2:$B$27,2,false)</f>
        <v>PANIAI</v>
      </c>
      <c r="C572" s="33" t="s">
        <v>2218</v>
      </c>
      <c r="D572" s="71">
        <v>28.0</v>
      </c>
      <c r="E572" s="71">
        <v>28.0</v>
      </c>
      <c r="F572" s="71">
        <v>164.0</v>
      </c>
      <c r="G572" s="50">
        <f t="shared" si="1"/>
        <v>100</v>
      </c>
    </row>
    <row r="573">
      <c r="A573" s="72" t="s">
        <v>42</v>
      </c>
      <c r="B573" s="47" t="str">
        <f>VLOOKUP(A573,progres!$A$2:$B$27,2,false)</f>
        <v>PANIAI</v>
      </c>
      <c r="C573" s="33" t="s">
        <v>2219</v>
      </c>
      <c r="D573" s="71">
        <v>28.0</v>
      </c>
      <c r="E573" s="71">
        <v>27.0</v>
      </c>
      <c r="F573" s="71">
        <v>120.0</v>
      </c>
      <c r="G573" s="50">
        <f t="shared" si="1"/>
        <v>96.42857143</v>
      </c>
    </row>
    <row r="574">
      <c r="A574" s="72" t="s">
        <v>42</v>
      </c>
      <c r="B574" s="47" t="str">
        <f>VLOOKUP(A574,progres!$A$2:$B$27,2,false)</f>
        <v>PANIAI</v>
      </c>
      <c r="C574" s="33" t="s">
        <v>2220</v>
      </c>
      <c r="D574" s="71">
        <v>15.0</v>
      </c>
      <c r="E574" s="71">
        <v>15.0</v>
      </c>
      <c r="F574" s="71">
        <v>0.0</v>
      </c>
      <c r="G574" s="50">
        <f t="shared" si="1"/>
        <v>100</v>
      </c>
    </row>
    <row r="575">
      <c r="A575" s="72" t="s">
        <v>42</v>
      </c>
      <c r="B575" s="47" t="str">
        <f>VLOOKUP(A575,progres!$A$2:$B$27,2,false)</f>
        <v>PANIAI</v>
      </c>
      <c r="C575" s="33" t="s">
        <v>2221</v>
      </c>
      <c r="D575" s="71">
        <v>10.0</v>
      </c>
      <c r="E575" s="71">
        <v>10.0</v>
      </c>
      <c r="F575" s="71">
        <v>0.0</v>
      </c>
      <c r="G575" s="50">
        <f t="shared" si="1"/>
        <v>100</v>
      </c>
    </row>
    <row r="576">
      <c r="A576" s="72" t="s">
        <v>42</v>
      </c>
      <c r="B576" s="47" t="str">
        <f>VLOOKUP(A576,progres!$A$2:$B$27,2,false)</f>
        <v>PANIAI</v>
      </c>
      <c r="C576" s="33" t="s">
        <v>2222</v>
      </c>
      <c r="D576" s="71">
        <v>25.0</v>
      </c>
      <c r="E576" s="71">
        <v>25.0</v>
      </c>
      <c r="F576" s="71">
        <v>131.0</v>
      </c>
      <c r="G576" s="50">
        <f t="shared" si="1"/>
        <v>100</v>
      </c>
    </row>
    <row r="577">
      <c r="A577" s="72" t="s">
        <v>42</v>
      </c>
      <c r="B577" s="47" t="str">
        <f>VLOOKUP(A577,progres!$A$2:$B$27,2,false)</f>
        <v>PANIAI</v>
      </c>
      <c r="C577" s="33" t="s">
        <v>2223</v>
      </c>
      <c r="D577" s="71">
        <v>25.0</v>
      </c>
      <c r="E577" s="71">
        <v>25.0</v>
      </c>
      <c r="F577" s="71">
        <v>62.0</v>
      </c>
      <c r="G577" s="50">
        <f t="shared" si="1"/>
        <v>100</v>
      </c>
    </row>
    <row r="578">
      <c r="A578" s="72" t="s">
        <v>42</v>
      </c>
      <c r="B578" s="47" t="str">
        <f>VLOOKUP(A578,progres!$A$2:$B$27,2,false)</f>
        <v>PANIAI</v>
      </c>
      <c r="C578" s="33" t="s">
        <v>2224</v>
      </c>
      <c r="D578" s="71">
        <v>14.0</v>
      </c>
      <c r="E578" s="71">
        <v>14.0</v>
      </c>
      <c r="F578" s="71">
        <v>59.0</v>
      </c>
      <c r="G578" s="50">
        <f t="shared" si="1"/>
        <v>100</v>
      </c>
    </row>
    <row r="579">
      <c r="A579" s="72" t="s">
        <v>42</v>
      </c>
      <c r="B579" s="47" t="str">
        <f>VLOOKUP(A579,progres!$A$2:$B$27,2,false)</f>
        <v>PANIAI</v>
      </c>
      <c r="C579" s="33" t="s">
        <v>2225</v>
      </c>
      <c r="D579" s="71">
        <v>25.0</v>
      </c>
      <c r="E579" s="71">
        <v>25.0</v>
      </c>
      <c r="F579" s="71">
        <v>108.0</v>
      </c>
      <c r="G579" s="50">
        <f t="shared" si="1"/>
        <v>100</v>
      </c>
    </row>
    <row r="580">
      <c r="A580" s="72" t="s">
        <v>42</v>
      </c>
      <c r="B580" s="47" t="str">
        <f>VLOOKUP(A580,progres!$A$2:$B$27,2,false)</f>
        <v>PANIAI</v>
      </c>
      <c r="C580" s="33" t="s">
        <v>2226</v>
      </c>
      <c r="D580" s="71">
        <v>18.0</v>
      </c>
      <c r="E580" s="71">
        <v>18.0</v>
      </c>
      <c r="F580" s="71">
        <v>94.0</v>
      </c>
      <c r="G580" s="50">
        <f t="shared" si="1"/>
        <v>100</v>
      </c>
    </row>
    <row r="581">
      <c r="A581" s="72" t="s">
        <v>42</v>
      </c>
      <c r="B581" s="47" t="str">
        <f>VLOOKUP(A581,progres!$A$2:$B$27,2,false)</f>
        <v>PANIAI</v>
      </c>
      <c r="C581" s="33" t="s">
        <v>2227</v>
      </c>
      <c r="D581" s="71">
        <v>25.0</v>
      </c>
      <c r="E581" s="71">
        <v>25.0</v>
      </c>
      <c r="F581" s="71">
        <v>62.0</v>
      </c>
      <c r="G581" s="50">
        <f t="shared" si="1"/>
        <v>100</v>
      </c>
    </row>
    <row r="582">
      <c r="A582" s="72" t="s">
        <v>42</v>
      </c>
      <c r="B582" s="47" t="str">
        <f>VLOOKUP(A582,progres!$A$2:$B$27,2,false)</f>
        <v>PANIAI</v>
      </c>
      <c r="C582" s="33" t="s">
        <v>2228</v>
      </c>
      <c r="D582" s="71">
        <v>15.0</v>
      </c>
      <c r="E582" s="71">
        <v>15.0</v>
      </c>
      <c r="F582" s="71">
        <v>0.0</v>
      </c>
      <c r="G582" s="50">
        <f t="shared" si="1"/>
        <v>100</v>
      </c>
    </row>
    <row r="583">
      <c r="A583" s="72" t="s">
        <v>42</v>
      </c>
      <c r="B583" s="47" t="str">
        <f>VLOOKUP(A583,progres!$A$2:$B$27,2,false)</f>
        <v>PANIAI</v>
      </c>
      <c r="C583" s="33" t="s">
        <v>2229</v>
      </c>
      <c r="D583" s="71">
        <v>30.0</v>
      </c>
      <c r="E583" s="71">
        <v>30.0</v>
      </c>
      <c r="F583" s="71">
        <v>135.0</v>
      </c>
      <c r="G583" s="50">
        <f t="shared" si="1"/>
        <v>100</v>
      </c>
    </row>
    <row r="584">
      <c r="A584" s="72" t="s">
        <v>42</v>
      </c>
      <c r="B584" s="47" t="str">
        <f>VLOOKUP(A584,progres!$A$2:$B$27,2,false)</f>
        <v>PANIAI</v>
      </c>
      <c r="C584" s="33" t="s">
        <v>2230</v>
      </c>
      <c r="D584" s="71">
        <v>45.0</v>
      </c>
      <c r="E584" s="71">
        <v>45.0</v>
      </c>
      <c r="F584" s="71">
        <v>213.0</v>
      </c>
      <c r="G584" s="50">
        <f t="shared" si="1"/>
        <v>100</v>
      </c>
    </row>
    <row r="585">
      <c r="A585" s="72" t="s">
        <v>42</v>
      </c>
      <c r="B585" s="47" t="str">
        <f>VLOOKUP(A585,progres!$A$2:$B$27,2,false)</f>
        <v>PANIAI</v>
      </c>
      <c r="C585" s="33" t="s">
        <v>2231</v>
      </c>
      <c r="D585" s="71">
        <v>34.0</v>
      </c>
      <c r="E585" s="71">
        <v>30.0</v>
      </c>
      <c r="F585" s="71">
        <v>137.0</v>
      </c>
      <c r="G585" s="50">
        <f t="shared" si="1"/>
        <v>88.23529412</v>
      </c>
    </row>
    <row r="586">
      <c r="A586" s="72" t="s">
        <v>42</v>
      </c>
      <c r="B586" s="47" t="str">
        <f>VLOOKUP(A586,progres!$A$2:$B$27,2,false)</f>
        <v>PANIAI</v>
      </c>
      <c r="C586" s="33" t="s">
        <v>2232</v>
      </c>
      <c r="D586" s="71">
        <v>81.0</v>
      </c>
      <c r="E586" s="71">
        <v>81.0</v>
      </c>
      <c r="F586" s="71">
        <v>0.0</v>
      </c>
      <c r="G586" s="50">
        <f t="shared" si="1"/>
        <v>100</v>
      </c>
    </row>
    <row r="587">
      <c r="A587" s="72" t="s">
        <v>42</v>
      </c>
      <c r="B587" s="47" t="str">
        <f>VLOOKUP(A587,progres!$A$2:$B$27,2,false)</f>
        <v>PANIAI</v>
      </c>
      <c r="C587" s="33" t="s">
        <v>2233</v>
      </c>
      <c r="D587" s="71">
        <v>26.0</v>
      </c>
      <c r="E587" s="71">
        <v>25.0</v>
      </c>
      <c r="F587" s="71">
        <v>110.0</v>
      </c>
      <c r="G587" s="50">
        <f t="shared" si="1"/>
        <v>96.15384615</v>
      </c>
    </row>
    <row r="588">
      <c r="A588" s="72" t="s">
        <v>42</v>
      </c>
      <c r="B588" s="47" t="str">
        <f>VLOOKUP(A588,progres!$A$2:$B$27,2,false)</f>
        <v>PANIAI</v>
      </c>
      <c r="C588" s="33" t="s">
        <v>2234</v>
      </c>
      <c r="D588" s="71">
        <v>11.0</v>
      </c>
      <c r="E588" s="71">
        <v>11.0</v>
      </c>
      <c r="F588" s="71">
        <v>0.0</v>
      </c>
      <c r="G588" s="50">
        <f t="shared" si="1"/>
        <v>100</v>
      </c>
    </row>
    <row r="589">
      <c r="A589" s="72" t="s">
        <v>42</v>
      </c>
      <c r="B589" s="47" t="str">
        <f>VLOOKUP(A589,progres!$A$2:$B$27,2,false)</f>
        <v>PANIAI</v>
      </c>
      <c r="C589" s="33" t="s">
        <v>2235</v>
      </c>
      <c r="D589" s="71">
        <v>34.0</v>
      </c>
      <c r="E589" s="71">
        <v>33.0</v>
      </c>
      <c r="F589" s="71">
        <v>134.0</v>
      </c>
      <c r="G589" s="50">
        <f t="shared" si="1"/>
        <v>97.05882353</v>
      </c>
    </row>
    <row r="590">
      <c r="A590" s="72" t="s">
        <v>42</v>
      </c>
      <c r="B590" s="47" t="str">
        <f>VLOOKUP(A590,progres!$A$2:$B$27,2,false)</f>
        <v>PANIAI</v>
      </c>
      <c r="C590" s="33" t="s">
        <v>2236</v>
      </c>
      <c r="D590" s="71">
        <v>25.0</v>
      </c>
      <c r="E590" s="71">
        <v>25.0</v>
      </c>
      <c r="F590" s="71">
        <v>103.0</v>
      </c>
      <c r="G590" s="50">
        <f t="shared" si="1"/>
        <v>100</v>
      </c>
    </row>
    <row r="591">
      <c r="A591" s="72" t="s">
        <v>42</v>
      </c>
      <c r="B591" s="47" t="str">
        <f>VLOOKUP(A591,progres!$A$2:$B$27,2,false)</f>
        <v>PANIAI</v>
      </c>
      <c r="C591" s="33" t="s">
        <v>2237</v>
      </c>
      <c r="D591" s="71">
        <v>10.0</v>
      </c>
      <c r="E591" s="71">
        <v>10.0</v>
      </c>
      <c r="F591" s="71">
        <v>0.0</v>
      </c>
      <c r="G591" s="50">
        <f t="shared" si="1"/>
        <v>100</v>
      </c>
    </row>
    <row r="592">
      <c r="A592" s="72" t="s">
        <v>42</v>
      </c>
      <c r="B592" s="47" t="str">
        <f>VLOOKUP(A592,progres!$A$2:$B$27,2,false)</f>
        <v>PANIAI</v>
      </c>
      <c r="C592" s="33" t="s">
        <v>2238</v>
      </c>
      <c r="D592" s="71">
        <v>10.0</v>
      </c>
      <c r="E592" s="71">
        <v>10.0</v>
      </c>
      <c r="F592" s="71">
        <v>0.0</v>
      </c>
      <c r="G592" s="50">
        <f t="shared" si="1"/>
        <v>100</v>
      </c>
    </row>
    <row r="593">
      <c r="A593" s="72" t="s">
        <v>42</v>
      </c>
      <c r="B593" s="47" t="str">
        <f>VLOOKUP(A593,progres!$A$2:$B$27,2,false)</f>
        <v>PANIAI</v>
      </c>
      <c r="C593" s="33" t="s">
        <v>2239</v>
      </c>
      <c r="D593" s="71">
        <v>25.0</v>
      </c>
      <c r="E593" s="71">
        <v>25.0</v>
      </c>
      <c r="F593" s="71">
        <v>120.0</v>
      </c>
      <c r="G593" s="50">
        <f t="shared" si="1"/>
        <v>100</v>
      </c>
    </row>
    <row r="594">
      <c r="A594" s="72" t="s">
        <v>42</v>
      </c>
      <c r="B594" s="47" t="str">
        <f>VLOOKUP(A594,progres!$A$2:$B$27,2,false)</f>
        <v>PANIAI</v>
      </c>
      <c r="C594" s="33" t="s">
        <v>2240</v>
      </c>
      <c r="D594" s="71">
        <v>53.0</v>
      </c>
      <c r="E594" s="71">
        <v>49.0</v>
      </c>
      <c r="F594" s="71">
        <v>199.0</v>
      </c>
      <c r="G594" s="50">
        <f t="shared" si="1"/>
        <v>92.45283019</v>
      </c>
    </row>
    <row r="595">
      <c r="A595" s="72" t="s">
        <v>42</v>
      </c>
      <c r="B595" s="47" t="str">
        <f>VLOOKUP(A595,progres!$A$2:$B$27,2,false)</f>
        <v>PANIAI</v>
      </c>
      <c r="C595" s="33" t="s">
        <v>2241</v>
      </c>
      <c r="D595" s="71">
        <v>36.0</v>
      </c>
      <c r="E595" s="71">
        <v>36.0</v>
      </c>
      <c r="F595" s="71">
        <v>0.0</v>
      </c>
      <c r="G595" s="50">
        <f t="shared" si="1"/>
        <v>100</v>
      </c>
    </row>
    <row r="596">
      <c r="A596" s="72" t="s">
        <v>42</v>
      </c>
      <c r="B596" s="47" t="str">
        <f>VLOOKUP(A596,progres!$A$2:$B$27,2,false)</f>
        <v>PANIAI</v>
      </c>
      <c r="C596" s="33" t="s">
        <v>2242</v>
      </c>
      <c r="D596" s="71">
        <v>13.0</v>
      </c>
      <c r="E596" s="71">
        <v>13.0</v>
      </c>
      <c r="F596" s="71">
        <v>0.0</v>
      </c>
      <c r="G596" s="50">
        <f t="shared" si="1"/>
        <v>100</v>
      </c>
    </row>
    <row r="597">
      <c r="A597" s="72" t="s">
        <v>42</v>
      </c>
      <c r="B597" s="47" t="str">
        <f>VLOOKUP(A597,progres!$A$2:$B$27,2,false)</f>
        <v>PANIAI</v>
      </c>
      <c r="C597" s="33" t="s">
        <v>2243</v>
      </c>
      <c r="D597" s="71">
        <v>23.0</v>
      </c>
      <c r="E597" s="71">
        <v>23.0</v>
      </c>
      <c r="F597" s="71">
        <v>85.0</v>
      </c>
      <c r="G597" s="50">
        <f t="shared" si="1"/>
        <v>100</v>
      </c>
    </row>
    <row r="598">
      <c r="A598" s="72" t="s">
        <v>42</v>
      </c>
      <c r="B598" s="47" t="str">
        <f>VLOOKUP(A598,progres!$A$2:$B$27,2,false)</f>
        <v>PANIAI</v>
      </c>
      <c r="C598" s="33" t="s">
        <v>2244</v>
      </c>
      <c r="D598" s="71">
        <v>27.0</v>
      </c>
      <c r="E598" s="71">
        <v>27.0</v>
      </c>
      <c r="F598" s="71">
        <v>123.0</v>
      </c>
      <c r="G598" s="50">
        <f t="shared" si="1"/>
        <v>100</v>
      </c>
    </row>
    <row r="599">
      <c r="A599" s="72" t="s">
        <v>42</v>
      </c>
      <c r="B599" s="47" t="str">
        <f>VLOOKUP(A599,progres!$A$2:$B$27,2,false)</f>
        <v>PANIAI</v>
      </c>
      <c r="C599" s="33" t="s">
        <v>2245</v>
      </c>
      <c r="D599" s="71">
        <v>20.0</v>
      </c>
      <c r="E599" s="71">
        <v>20.0</v>
      </c>
      <c r="F599" s="71">
        <v>83.0</v>
      </c>
      <c r="G599" s="50">
        <f t="shared" si="1"/>
        <v>100</v>
      </c>
    </row>
    <row r="600">
      <c r="A600" s="72" t="s">
        <v>42</v>
      </c>
      <c r="B600" s="47" t="str">
        <f>VLOOKUP(A600,progres!$A$2:$B$27,2,false)</f>
        <v>PANIAI</v>
      </c>
      <c r="C600" s="33" t="s">
        <v>2246</v>
      </c>
      <c r="D600" s="71">
        <v>32.0</v>
      </c>
      <c r="E600" s="71">
        <v>32.0</v>
      </c>
      <c r="F600" s="71">
        <v>151.0</v>
      </c>
      <c r="G600" s="50">
        <f t="shared" si="1"/>
        <v>100</v>
      </c>
    </row>
    <row r="601">
      <c r="A601" s="72" t="s">
        <v>46</v>
      </c>
      <c r="B601" s="47" t="str">
        <f>VLOOKUP(A601,progres!$A$2:$B$27,2,false)</f>
        <v>PUNCAK</v>
      </c>
      <c r="C601" s="33" t="s">
        <v>2247</v>
      </c>
      <c r="D601" s="71">
        <v>209.0</v>
      </c>
      <c r="E601" s="71">
        <v>209.0</v>
      </c>
      <c r="F601" s="71">
        <v>5.0</v>
      </c>
      <c r="G601" s="50">
        <f t="shared" si="1"/>
        <v>100</v>
      </c>
    </row>
    <row r="602">
      <c r="A602" s="72" t="s">
        <v>48</v>
      </c>
      <c r="B602" s="47" t="str">
        <f>VLOOKUP(A602,progres!$A$2:$B$27,2,false)</f>
        <v>PUNCAK JAYA</v>
      </c>
      <c r="C602" s="33" t="s">
        <v>2248</v>
      </c>
      <c r="D602" s="71">
        <v>14.0</v>
      </c>
      <c r="E602" s="71">
        <v>12.0</v>
      </c>
      <c r="F602" s="71">
        <v>0.0</v>
      </c>
      <c r="G602" s="50">
        <f t="shared" si="1"/>
        <v>85.71428571</v>
      </c>
    </row>
    <row r="603">
      <c r="A603" s="72" t="s">
        <v>48</v>
      </c>
      <c r="B603" s="47" t="str">
        <f>VLOOKUP(A603,progres!$A$2:$B$27,2,false)</f>
        <v>PUNCAK JAYA</v>
      </c>
      <c r="C603" s="33" t="s">
        <v>2249</v>
      </c>
      <c r="D603" s="71">
        <v>18.0</v>
      </c>
      <c r="E603" s="71">
        <v>18.0</v>
      </c>
      <c r="F603" s="71">
        <v>42.0</v>
      </c>
      <c r="G603" s="50">
        <f t="shared" si="1"/>
        <v>100</v>
      </c>
    </row>
    <row r="604">
      <c r="A604" s="72" t="s">
        <v>48</v>
      </c>
      <c r="B604" s="47" t="str">
        <f>VLOOKUP(A604,progres!$A$2:$B$27,2,false)</f>
        <v>PUNCAK JAYA</v>
      </c>
      <c r="C604" s="33" t="s">
        <v>2250</v>
      </c>
      <c r="D604" s="71">
        <v>10.0</v>
      </c>
      <c r="E604" s="71">
        <v>10.0</v>
      </c>
      <c r="F604" s="71">
        <v>0.0</v>
      </c>
      <c r="G604" s="50">
        <f t="shared" si="1"/>
        <v>100</v>
      </c>
    </row>
    <row r="605">
      <c r="A605" s="72" t="s">
        <v>48</v>
      </c>
      <c r="B605" s="47" t="str">
        <f>VLOOKUP(A605,progres!$A$2:$B$27,2,false)</f>
        <v>PUNCAK JAYA</v>
      </c>
      <c r="C605" s="33" t="s">
        <v>2251</v>
      </c>
      <c r="D605" s="71">
        <v>15.0</v>
      </c>
      <c r="E605" s="71">
        <v>15.0</v>
      </c>
      <c r="F605" s="71">
        <v>0.0</v>
      </c>
      <c r="G605" s="50">
        <f t="shared" si="1"/>
        <v>100</v>
      </c>
    </row>
    <row r="606">
      <c r="A606" s="72" t="s">
        <v>48</v>
      </c>
      <c r="B606" s="47" t="str">
        <f>VLOOKUP(A606,progres!$A$2:$B$27,2,false)</f>
        <v>PUNCAK JAYA</v>
      </c>
      <c r="C606" s="33" t="s">
        <v>2252</v>
      </c>
      <c r="D606" s="71">
        <v>18.0</v>
      </c>
      <c r="E606" s="71">
        <v>16.0</v>
      </c>
      <c r="F606" s="71">
        <v>28.0</v>
      </c>
      <c r="G606" s="50">
        <f t="shared" si="1"/>
        <v>88.88888889</v>
      </c>
    </row>
    <row r="607">
      <c r="A607" s="72" t="s">
        <v>48</v>
      </c>
      <c r="B607" s="47" t="str">
        <f>VLOOKUP(A607,progres!$A$2:$B$27,2,false)</f>
        <v>PUNCAK JAYA</v>
      </c>
      <c r="C607" s="33" t="s">
        <v>2253</v>
      </c>
      <c r="D607" s="71">
        <v>14.0</v>
      </c>
      <c r="E607" s="71">
        <v>13.0</v>
      </c>
      <c r="F607" s="71">
        <v>0.0</v>
      </c>
      <c r="G607" s="50">
        <f t="shared" si="1"/>
        <v>92.85714286</v>
      </c>
    </row>
    <row r="608">
      <c r="A608" s="72" t="s">
        <v>48</v>
      </c>
      <c r="B608" s="47" t="str">
        <f>VLOOKUP(A608,progres!$A$2:$B$27,2,false)</f>
        <v>PUNCAK JAYA</v>
      </c>
      <c r="C608" s="33" t="s">
        <v>2254</v>
      </c>
      <c r="D608" s="71">
        <v>11.0</v>
      </c>
      <c r="E608" s="71">
        <v>10.0</v>
      </c>
      <c r="F608" s="71">
        <v>0.0</v>
      </c>
      <c r="G608" s="50">
        <f t="shared" si="1"/>
        <v>90.90909091</v>
      </c>
    </row>
    <row r="609">
      <c r="A609" s="72" t="s">
        <v>48</v>
      </c>
      <c r="B609" s="47" t="str">
        <f>VLOOKUP(A609,progres!$A$2:$B$27,2,false)</f>
        <v>PUNCAK JAYA</v>
      </c>
      <c r="C609" s="33" t="s">
        <v>2255</v>
      </c>
      <c r="D609" s="71">
        <v>24.0</v>
      </c>
      <c r="E609" s="71">
        <v>24.0</v>
      </c>
      <c r="F609" s="71">
        <v>0.0</v>
      </c>
      <c r="G609" s="50">
        <f t="shared" si="1"/>
        <v>100</v>
      </c>
    </row>
    <row r="610">
      <c r="A610" s="72" t="s">
        <v>48</v>
      </c>
      <c r="B610" s="47" t="str">
        <f>VLOOKUP(A610,progres!$A$2:$B$27,2,false)</f>
        <v>PUNCAK JAYA</v>
      </c>
      <c r="C610" s="33" t="s">
        <v>2256</v>
      </c>
      <c r="D610" s="71">
        <v>12.0</v>
      </c>
      <c r="E610" s="71">
        <v>12.0</v>
      </c>
      <c r="F610" s="71">
        <v>0.0</v>
      </c>
      <c r="G610" s="50">
        <f t="shared" si="1"/>
        <v>100</v>
      </c>
    </row>
    <row r="611">
      <c r="A611" s="72" t="s">
        <v>48</v>
      </c>
      <c r="B611" s="47" t="str">
        <f>VLOOKUP(A611,progres!$A$2:$B$27,2,false)</f>
        <v>PUNCAK JAYA</v>
      </c>
      <c r="C611" s="33" t="s">
        <v>2257</v>
      </c>
      <c r="D611" s="71">
        <v>22.0</v>
      </c>
      <c r="E611" s="71">
        <v>17.0</v>
      </c>
      <c r="F611" s="71">
        <v>32.0</v>
      </c>
      <c r="G611" s="50">
        <f t="shared" si="1"/>
        <v>77.27272727</v>
      </c>
    </row>
    <row r="612">
      <c r="A612" s="72" t="s">
        <v>48</v>
      </c>
      <c r="B612" s="47" t="str">
        <f>VLOOKUP(A612,progres!$A$2:$B$27,2,false)</f>
        <v>PUNCAK JAYA</v>
      </c>
      <c r="C612" s="33" t="s">
        <v>2258</v>
      </c>
      <c r="D612" s="71">
        <v>10.0</v>
      </c>
      <c r="E612" s="71">
        <v>10.0</v>
      </c>
      <c r="F612" s="71">
        <v>0.0</v>
      </c>
      <c r="G612" s="50">
        <f t="shared" si="1"/>
        <v>100</v>
      </c>
    </row>
    <row r="613">
      <c r="A613" s="72" t="s">
        <v>48</v>
      </c>
      <c r="B613" s="47" t="str">
        <f>VLOOKUP(A613,progres!$A$2:$B$27,2,false)</f>
        <v>PUNCAK JAYA</v>
      </c>
      <c r="C613" s="33" t="s">
        <v>2259</v>
      </c>
      <c r="D613" s="71">
        <v>15.0</v>
      </c>
      <c r="E613" s="71">
        <v>15.0</v>
      </c>
      <c r="F613" s="71">
        <v>152.0</v>
      </c>
      <c r="G613" s="50">
        <f t="shared" si="1"/>
        <v>100</v>
      </c>
    </row>
    <row r="614">
      <c r="A614" s="72" t="s">
        <v>48</v>
      </c>
      <c r="B614" s="47" t="str">
        <f>VLOOKUP(A614,progres!$A$2:$B$27,2,false)</f>
        <v>PUNCAK JAYA</v>
      </c>
      <c r="C614" s="33" t="s">
        <v>2260</v>
      </c>
      <c r="D614" s="71">
        <v>22.0</v>
      </c>
      <c r="E614" s="71">
        <v>10.0</v>
      </c>
      <c r="F614" s="71">
        <v>4.0</v>
      </c>
      <c r="G614" s="50">
        <f t="shared" si="1"/>
        <v>45.45454545</v>
      </c>
    </row>
    <row r="615">
      <c r="A615" s="72" t="s">
        <v>48</v>
      </c>
      <c r="B615" s="47" t="str">
        <f>VLOOKUP(A615,progres!$A$2:$B$27,2,false)</f>
        <v>PUNCAK JAYA</v>
      </c>
      <c r="C615" s="33" t="s">
        <v>2261</v>
      </c>
      <c r="D615" s="71">
        <v>15.0</v>
      </c>
      <c r="E615" s="71">
        <v>15.0</v>
      </c>
      <c r="F615" s="71">
        <v>0.0</v>
      </c>
      <c r="G615" s="50">
        <f t="shared" si="1"/>
        <v>100</v>
      </c>
    </row>
    <row r="616">
      <c r="A616" s="72" t="s">
        <v>48</v>
      </c>
      <c r="B616" s="47" t="str">
        <f>VLOOKUP(A616,progres!$A$2:$B$27,2,false)</f>
        <v>PUNCAK JAYA</v>
      </c>
      <c r="C616" s="33" t="s">
        <v>2262</v>
      </c>
      <c r="D616" s="71">
        <v>26.0</v>
      </c>
      <c r="E616" s="71">
        <v>20.0</v>
      </c>
      <c r="F616" s="71">
        <v>113.0</v>
      </c>
      <c r="G616" s="50">
        <f t="shared" si="1"/>
        <v>76.92307692</v>
      </c>
    </row>
    <row r="617">
      <c r="A617" s="72" t="s">
        <v>48</v>
      </c>
      <c r="B617" s="47" t="str">
        <f>VLOOKUP(A617,progres!$A$2:$B$27,2,false)</f>
        <v>PUNCAK JAYA</v>
      </c>
      <c r="C617" s="33" t="s">
        <v>2263</v>
      </c>
      <c r="D617" s="71">
        <v>17.0</v>
      </c>
      <c r="E617" s="71">
        <v>15.0</v>
      </c>
      <c r="F617" s="71">
        <v>90.0</v>
      </c>
      <c r="G617" s="50">
        <f t="shared" si="1"/>
        <v>88.23529412</v>
      </c>
    </row>
    <row r="618">
      <c r="A618" s="72" t="s">
        <v>48</v>
      </c>
      <c r="B618" s="47" t="str">
        <f>VLOOKUP(A618,progres!$A$2:$B$27,2,false)</f>
        <v>PUNCAK JAYA</v>
      </c>
      <c r="C618" s="33" t="s">
        <v>2264</v>
      </c>
      <c r="D618" s="71">
        <v>13.0</v>
      </c>
      <c r="E618" s="71">
        <v>13.0</v>
      </c>
      <c r="F618" s="71">
        <v>0.0</v>
      </c>
      <c r="G618" s="50">
        <f t="shared" si="1"/>
        <v>100</v>
      </c>
    </row>
    <row r="619">
      <c r="A619" s="72" t="s">
        <v>48</v>
      </c>
      <c r="B619" s="47" t="str">
        <f>VLOOKUP(A619,progres!$A$2:$B$27,2,false)</f>
        <v>PUNCAK JAYA</v>
      </c>
      <c r="C619" s="33" t="s">
        <v>2265</v>
      </c>
      <c r="D619" s="71">
        <v>13.0</v>
      </c>
      <c r="E619" s="71">
        <v>13.0</v>
      </c>
      <c r="F619" s="71">
        <v>0.0</v>
      </c>
      <c r="G619" s="50">
        <f t="shared" si="1"/>
        <v>100</v>
      </c>
    </row>
    <row r="620">
      <c r="A620" s="72" t="s">
        <v>48</v>
      </c>
      <c r="B620" s="47" t="str">
        <f>VLOOKUP(A620,progres!$A$2:$B$27,2,false)</f>
        <v>PUNCAK JAYA</v>
      </c>
      <c r="C620" s="33" t="s">
        <v>2266</v>
      </c>
      <c r="D620" s="71">
        <v>15.0</v>
      </c>
      <c r="E620" s="71">
        <v>15.0</v>
      </c>
      <c r="F620" s="71">
        <v>0.0</v>
      </c>
      <c r="G620" s="50">
        <f t="shared" si="1"/>
        <v>100</v>
      </c>
    </row>
    <row r="621">
      <c r="A621" s="72" t="s">
        <v>48</v>
      </c>
      <c r="B621" s="47" t="str">
        <f>VLOOKUP(A621,progres!$A$2:$B$27,2,false)</f>
        <v>PUNCAK JAYA</v>
      </c>
      <c r="C621" s="33" t="s">
        <v>2267</v>
      </c>
      <c r="D621" s="71">
        <v>17.0</v>
      </c>
      <c r="E621" s="71">
        <v>17.0</v>
      </c>
      <c r="F621" s="71">
        <v>0.0</v>
      </c>
      <c r="G621" s="50">
        <f t="shared" si="1"/>
        <v>100</v>
      </c>
    </row>
    <row r="622">
      <c r="A622" s="72" t="s">
        <v>48</v>
      </c>
      <c r="B622" s="47" t="str">
        <f>VLOOKUP(A622,progres!$A$2:$B$27,2,false)</f>
        <v>PUNCAK JAYA</v>
      </c>
      <c r="C622" s="33" t="s">
        <v>2268</v>
      </c>
      <c r="D622" s="71">
        <v>15.0</v>
      </c>
      <c r="E622" s="71">
        <v>14.0</v>
      </c>
      <c r="F622" s="71">
        <v>45.0</v>
      </c>
      <c r="G622" s="50">
        <f t="shared" si="1"/>
        <v>93.33333333</v>
      </c>
    </row>
    <row r="623">
      <c r="A623" s="72" t="s">
        <v>48</v>
      </c>
      <c r="B623" s="47" t="str">
        <f>VLOOKUP(A623,progres!$A$2:$B$27,2,false)</f>
        <v>PUNCAK JAYA</v>
      </c>
      <c r="C623" s="33" t="s">
        <v>2269</v>
      </c>
      <c r="D623" s="71">
        <v>17.0</v>
      </c>
      <c r="E623" s="71">
        <v>17.0</v>
      </c>
      <c r="F623" s="71">
        <v>26.0</v>
      </c>
      <c r="G623" s="50">
        <f t="shared" si="1"/>
        <v>100</v>
      </c>
    </row>
    <row r="624">
      <c r="A624" s="72" t="s">
        <v>48</v>
      </c>
      <c r="B624" s="47" t="str">
        <f>VLOOKUP(A624,progres!$A$2:$B$27,2,false)</f>
        <v>PUNCAK JAYA</v>
      </c>
      <c r="C624" s="33" t="s">
        <v>2270</v>
      </c>
      <c r="D624" s="71">
        <v>16.0</v>
      </c>
      <c r="E624" s="71">
        <v>16.0</v>
      </c>
      <c r="F624" s="71">
        <v>57.0</v>
      </c>
      <c r="G624" s="50">
        <f t="shared" si="1"/>
        <v>100</v>
      </c>
    </row>
    <row r="625">
      <c r="A625" s="72" t="s">
        <v>52</v>
      </c>
      <c r="B625" s="47" t="str">
        <f>VLOOKUP(A625,progres!$A$2:$B$27,2,false)</f>
        <v>JAYAWIJAYA</v>
      </c>
      <c r="C625" s="33" t="s">
        <v>2271</v>
      </c>
      <c r="D625" s="71">
        <v>6.0</v>
      </c>
      <c r="E625" s="71">
        <v>0.0</v>
      </c>
      <c r="F625" s="71">
        <v>22.0</v>
      </c>
      <c r="G625" s="50">
        <f t="shared" si="1"/>
        <v>0</v>
      </c>
    </row>
    <row r="626">
      <c r="A626" s="72" t="s">
        <v>52</v>
      </c>
      <c r="B626" s="47" t="str">
        <f>VLOOKUP(A626,progres!$A$2:$B$27,2,false)</f>
        <v>JAYAWIJAYA</v>
      </c>
      <c r="C626" s="33" t="s">
        <v>2272</v>
      </c>
      <c r="D626" s="71">
        <v>14.0</v>
      </c>
      <c r="E626" s="71">
        <v>14.0</v>
      </c>
      <c r="F626" s="71">
        <v>70.0</v>
      </c>
      <c r="G626" s="50">
        <f t="shared" si="1"/>
        <v>100</v>
      </c>
    </row>
    <row r="627">
      <c r="A627" s="72" t="s">
        <v>52</v>
      </c>
      <c r="B627" s="47" t="str">
        <f>VLOOKUP(A627,progres!$A$2:$B$27,2,false)</f>
        <v>JAYAWIJAYA</v>
      </c>
      <c r="C627" s="33" t="s">
        <v>2273</v>
      </c>
      <c r="D627" s="71">
        <v>19.0</v>
      </c>
      <c r="E627" s="71">
        <v>19.0</v>
      </c>
      <c r="F627" s="71">
        <v>80.0</v>
      </c>
      <c r="G627" s="50">
        <f t="shared" si="1"/>
        <v>100</v>
      </c>
    </row>
    <row r="628">
      <c r="A628" s="72" t="s">
        <v>52</v>
      </c>
      <c r="B628" s="47" t="str">
        <f>VLOOKUP(A628,progres!$A$2:$B$27,2,false)</f>
        <v>JAYAWIJAYA</v>
      </c>
      <c r="C628" s="33" t="s">
        <v>2274</v>
      </c>
      <c r="D628" s="71">
        <v>74.0</v>
      </c>
      <c r="E628" s="71">
        <v>37.0</v>
      </c>
      <c r="F628" s="71">
        <v>152.0</v>
      </c>
      <c r="G628" s="50">
        <f t="shared" si="1"/>
        <v>50</v>
      </c>
    </row>
    <row r="629">
      <c r="A629" s="72" t="s">
        <v>52</v>
      </c>
      <c r="B629" s="47" t="str">
        <f>VLOOKUP(A629,progres!$A$2:$B$27,2,false)</f>
        <v>JAYAWIJAYA</v>
      </c>
      <c r="C629" s="33" t="s">
        <v>2275</v>
      </c>
      <c r="D629" s="71">
        <v>49.0</v>
      </c>
      <c r="E629" s="71">
        <v>49.0</v>
      </c>
      <c r="F629" s="71">
        <v>199.0</v>
      </c>
      <c r="G629" s="50">
        <f t="shared" si="1"/>
        <v>100</v>
      </c>
    </row>
    <row r="630">
      <c r="A630" s="72" t="s">
        <v>52</v>
      </c>
      <c r="B630" s="47" t="str">
        <f>VLOOKUP(A630,progres!$A$2:$B$27,2,false)</f>
        <v>JAYAWIJAYA</v>
      </c>
      <c r="C630" s="33" t="s">
        <v>2276</v>
      </c>
      <c r="D630" s="71">
        <v>14.0</v>
      </c>
      <c r="E630" s="71">
        <v>14.0</v>
      </c>
      <c r="F630" s="71">
        <v>71.0</v>
      </c>
      <c r="G630" s="50">
        <f t="shared" si="1"/>
        <v>100</v>
      </c>
    </row>
    <row r="631">
      <c r="A631" s="72" t="s">
        <v>52</v>
      </c>
      <c r="B631" s="47" t="str">
        <f>VLOOKUP(A631,progres!$A$2:$B$27,2,false)</f>
        <v>JAYAWIJAYA</v>
      </c>
      <c r="C631" s="33" t="s">
        <v>2277</v>
      </c>
      <c r="D631" s="71">
        <v>42.0</v>
      </c>
      <c r="E631" s="71">
        <v>42.0</v>
      </c>
      <c r="F631" s="71">
        <v>206.0</v>
      </c>
      <c r="G631" s="50">
        <f t="shared" si="1"/>
        <v>100</v>
      </c>
    </row>
    <row r="632">
      <c r="A632" s="72" t="s">
        <v>52</v>
      </c>
      <c r="B632" s="47" t="str">
        <f>VLOOKUP(A632,progres!$A$2:$B$27,2,false)</f>
        <v>JAYAWIJAYA</v>
      </c>
      <c r="C632" s="33" t="s">
        <v>2278</v>
      </c>
      <c r="D632" s="71">
        <v>73.0</v>
      </c>
      <c r="E632" s="71">
        <v>73.0</v>
      </c>
      <c r="F632" s="71">
        <v>0.0</v>
      </c>
      <c r="G632" s="50">
        <f t="shared" si="1"/>
        <v>100</v>
      </c>
    </row>
    <row r="633">
      <c r="A633" s="72" t="s">
        <v>52</v>
      </c>
      <c r="B633" s="47" t="str">
        <f>VLOOKUP(A633,progres!$A$2:$B$27,2,false)</f>
        <v>JAYAWIJAYA</v>
      </c>
      <c r="C633" s="33" t="s">
        <v>2279</v>
      </c>
      <c r="D633" s="71">
        <v>11.0</v>
      </c>
      <c r="E633" s="71">
        <v>11.0</v>
      </c>
      <c r="F633" s="71">
        <v>45.0</v>
      </c>
      <c r="G633" s="50">
        <f t="shared" si="1"/>
        <v>100</v>
      </c>
    </row>
    <row r="634">
      <c r="A634" s="72" t="s">
        <v>52</v>
      </c>
      <c r="B634" s="47" t="str">
        <f>VLOOKUP(A634,progres!$A$2:$B$27,2,false)</f>
        <v>JAYAWIJAYA</v>
      </c>
      <c r="C634" s="33" t="s">
        <v>2280</v>
      </c>
      <c r="D634" s="71">
        <v>27.0</v>
      </c>
      <c r="E634" s="71">
        <v>27.0</v>
      </c>
      <c r="F634" s="71">
        <v>0.0</v>
      </c>
      <c r="G634" s="50">
        <f t="shared" si="1"/>
        <v>100</v>
      </c>
    </row>
    <row r="635">
      <c r="A635" s="72" t="s">
        <v>52</v>
      </c>
      <c r="B635" s="47" t="str">
        <f>VLOOKUP(A635,progres!$A$2:$B$27,2,false)</f>
        <v>JAYAWIJAYA</v>
      </c>
      <c r="C635" s="33" t="s">
        <v>2281</v>
      </c>
      <c r="D635" s="71">
        <v>96.0</v>
      </c>
      <c r="E635" s="71">
        <v>48.0</v>
      </c>
      <c r="F635" s="71">
        <v>192.0</v>
      </c>
      <c r="G635" s="50">
        <f t="shared" si="1"/>
        <v>50</v>
      </c>
    </row>
    <row r="636">
      <c r="A636" s="72" t="s">
        <v>52</v>
      </c>
      <c r="B636" s="47" t="str">
        <f>VLOOKUP(A636,progres!$A$2:$B$27,2,false)</f>
        <v>JAYAWIJAYA</v>
      </c>
      <c r="C636" s="33" t="s">
        <v>2282</v>
      </c>
      <c r="D636" s="71">
        <v>13.0</v>
      </c>
      <c r="E636" s="71">
        <v>13.0</v>
      </c>
      <c r="F636" s="71">
        <v>52.0</v>
      </c>
      <c r="G636" s="50">
        <f t="shared" si="1"/>
        <v>100</v>
      </c>
    </row>
    <row r="637">
      <c r="A637" s="72" t="s">
        <v>52</v>
      </c>
      <c r="B637" s="47" t="str">
        <f>VLOOKUP(A637,progres!$A$2:$B$27,2,false)</f>
        <v>JAYAWIJAYA</v>
      </c>
      <c r="C637" s="33" t="s">
        <v>2283</v>
      </c>
      <c r="D637" s="71">
        <v>27.0</v>
      </c>
      <c r="E637" s="71">
        <v>27.0</v>
      </c>
      <c r="F637" s="71">
        <v>110.0</v>
      </c>
      <c r="G637" s="50">
        <f t="shared" si="1"/>
        <v>100</v>
      </c>
    </row>
    <row r="638">
      <c r="A638" s="72" t="s">
        <v>52</v>
      </c>
      <c r="B638" s="47" t="str">
        <f>VLOOKUP(A638,progres!$A$2:$B$27,2,false)</f>
        <v>JAYAWIJAYA</v>
      </c>
      <c r="C638" s="33" t="s">
        <v>2284</v>
      </c>
      <c r="D638" s="71">
        <v>42.0</v>
      </c>
      <c r="E638" s="71">
        <v>42.0</v>
      </c>
      <c r="F638" s="71">
        <v>173.0</v>
      </c>
      <c r="G638" s="50">
        <f t="shared" si="1"/>
        <v>100</v>
      </c>
    </row>
    <row r="639">
      <c r="A639" s="72" t="s">
        <v>52</v>
      </c>
      <c r="B639" s="47" t="str">
        <f>VLOOKUP(A639,progres!$A$2:$B$27,2,false)</f>
        <v>JAYAWIJAYA</v>
      </c>
      <c r="C639" s="33" t="s">
        <v>2285</v>
      </c>
      <c r="D639" s="71">
        <v>23.0</v>
      </c>
      <c r="E639" s="71">
        <v>23.0</v>
      </c>
      <c r="F639" s="71">
        <v>27.0</v>
      </c>
      <c r="G639" s="50">
        <f t="shared" si="1"/>
        <v>100</v>
      </c>
    </row>
    <row r="640">
      <c r="A640" s="72" t="s">
        <v>52</v>
      </c>
      <c r="B640" s="47" t="str">
        <f>VLOOKUP(A640,progres!$A$2:$B$27,2,false)</f>
        <v>JAYAWIJAYA</v>
      </c>
      <c r="C640" s="33" t="s">
        <v>2286</v>
      </c>
      <c r="D640" s="71">
        <v>65.0</v>
      </c>
      <c r="E640" s="71">
        <v>65.0</v>
      </c>
      <c r="F640" s="71">
        <v>41.0</v>
      </c>
      <c r="G640" s="50">
        <f t="shared" si="1"/>
        <v>100</v>
      </c>
    </row>
    <row r="641">
      <c r="A641" s="72" t="s">
        <v>52</v>
      </c>
      <c r="B641" s="47" t="str">
        <f>VLOOKUP(A641,progres!$A$2:$B$27,2,false)</f>
        <v>JAYAWIJAYA</v>
      </c>
      <c r="C641" s="33" t="s">
        <v>2287</v>
      </c>
      <c r="D641" s="71">
        <v>25.0</v>
      </c>
      <c r="E641" s="71">
        <v>25.0</v>
      </c>
      <c r="F641" s="71">
        <v>82.0</v>
      </c>
      <c r="G641" s="50">
        <f t="shared" si="1"/>
        <v>100</v>
      </c>
    </row>
    <row r="642">
      <c r="A642" s="72" t="s">
        <v>52</v>
      </c>
      <c r="B642" s="47" t="str">
        <f>VLOOKUP(A642,progres!$A$2:$B$27,2,false)</f>
        <v>JAYAWIJAYA</v>
      </c>
      <c r="C642" s="33" t="s">
        <v>2288</v>
      </c>
      <c r="D642" s="71">
        <v>25.0</v>
      </c>
      <c r="E642" s="71">
        <v>25.0</v>
      </c>
      <c r="F642" s="71">
        <v>102.0</v>
      </c>
      <c r="G642" s="50">
        <f t="shared" si="1"/>
        <v>100</v>
      </c>
    </row>
    <row r="643">
      <c r="A643" s="72" t="s">
        <v>52</v>
      </c>
      <c r="B643" s="47" t="str">
        <f>VLOOKUP(A643,progres!$A$2:$B$27,2,false)</f>
        <v>JAYAWIJAYA</v>
      </c>
      <c r="C643" s="33" t="s">
        <v>2289</v>
      </c>
      <c r="D643" s="71">
        <v>87.0</v>
      </c>
      <c r="E643" s="71">
        <v>80.0</v>
      </c>
      <c r="F643" s="71">
        <v>121.0</v>
      </c>
      <c r="G643" s="50">
        <f t="shared" si="1"/>
        <v>91.95402299</v>
      </c>
    </row>
    <row r="644">
      <c r="A644" s="72" t="s">
        <v>52</v>
      </c>
      <c r="B644" s="47" t="str">
        <f>VLOOKUP(A644,progres!$A$2:$B$27,2,false)</f>
        <v>JAYAWIJAYA</v>
      </c>
      <c r="C644" s="33" t="s">
        <v>2290</v>
      </c>
      <c r="D644" s="71">
        <v>23.0</v>
      </c>
      <c r="E644" s="71">
        <v>23.0</v>
      </c>
      <c r="F644" s="71">
        <v>100.0</v>
      </c>
      <c r="G644" s="50">
        <f t="shared" si="1"/>
        <v>100</v>
      </c>
    </row>
    <row r="645">
      <c r="A645" s="72" t="s">
        <v>52</v>
      </c>
      <c r="B645" s="47" t="str">
        <f>VLOOKUP(A645,progres!$A$2:$B$27,2,false)</f>
        <v>JAYAWIJAYA</v>
      </c>
      <c r="C645" s="33" t="s">
        <v>2291</v>
      </c>
      <c r="D645" s="71">
        <v>82.0</v>
      </c>
      <c r="E645" s="71">
        <v>82.0</v>
      </c>
      <c r="F645" s="71">
        <v>49.0</v>
      </c>
      <c r="G645" s="50">
        <f t="shared" si="1"/>
        <v>100</v>
      </c>
    </row>
    <row r="646">
      <c r="A646" s="72" t="s">
        <v>52</v>
      </c>
      <c r="B646" s="47" t="str">
        <f>VLOOKUP(A646,progres!$A$2:$B$27,2,false)</f>
        <v>JAYAWIJAYA</v>
      </c>
      <c r="C646" s="33" t="s">
        <v>2292</v>
      </c>
      <c r="D646" s="71">
        <v>124.0</v>
      </c>
      <c r="E646" s="71">
        <v>124.0</v>
      </c>
      <c r="F646" s="71">
        <v>402.0</v>
      </c>
      <c r="G646" s="50">
        <f t="shared" si="1"/>
        <v>100</v>
      </c>
    </row>
    <row r="647">
      <c r="A647" s="72" t="s">
        <v>52</v>
      </c>
      <c r="B647" s="47" t="str">
        <f>VLOOKUP(A647,progres!$A$2:$B$27,2,false)</f>
        <v>JAYAWIJAYA</v>
      </c>
      <c r="C647" s="33" t="s">
        <v>2293</v>
      </c>
      <c r="D647" s="71">
        <v>1.0</v>
      </c>
      <c r="E647" s="71">
        <v>0.0</v>
      </c>
      <c r="F647" s="71">
        <v>21.0</v>
      </c>
      <c r="G647" s="50">
        <f t="shared" si="1"/>
        <v>0</v>
      </c>
    </row>
    <row r="648">
      <c r="A648" s="72" t="s">
        <v>52</v>
      </c>
      <c r="B648" s="47" t="str">
        <f>VLOOKUP(A648,progres!$A$2:$B$27,2,false)</f>
        <v>JAYAWIJAYA</v>
      </c>
      <c r="C648" s="33" t="s">
        <v>2294</v>
      </c>
      <c r="D648" s="71">
        <v>41.0</v>
      </c>
      <c r="E648" s="71">
        <v>41.0</v>
      </c>
      <c r="F648" s="71">
        <v>180.0</v>
      </c>
      <c r="G648" s="50">
        <f t="shared" si="1"/>
        <v>100</v>
      </c>
    </row>
    <row r="649">
      <c r="A649" s="72" t="s">
        <v>52</v>
      </c>
      <c r="B649" s="47" t="str">
        <f>VLOOKUP(A649,progres!$A$2:$B$27,2,false)</f>
        <v>JAYAWIJAYA</v>
      </c>
      <c r="C649" s="33" t="s">
        <v>2295</v>
      </c>
      <c r="D649" s="71">
        <v>28.0</v>
      </c>
      <c r="E649" s="71">
        <v>28.0</v>
      </c>
      <c r="F649" s="71">
        <v>115.0</v>
      </c>
      <c r="G649" s="50">
        <f t="shared" si="1"/>
        <v>100</v>
      </c>
    </row>
    <row r="650">
      <c r="A650" s="72" t="s">
        <v>52</v>
      </c>
      <c r="B650" s="47" t="str">
        <f>VLOOKUP(A650,progres!$A$2:$B$27,2,false)</f>
        <v>JAYAWIJAYA</v>
      </c>
      <c r="C650" s="33" t="s">
        <v>2296</v>
      </c>
      <c r="D650" s="71">
        <v>38.0</v>
      </c>
      <c r="E650" s="71">
        <v>38.0</v>
      </c>
      <c r="F650" s="71">
        <v>137.0</v>
      </c>
      <c r="G650" s="50">
        <f t="shared" si="1"/>
        <v>100</v>
      </c>
    </row>
    <row r="651">
      <c r="A651" s="72" t="s">
        <v>52</v>
      </c>
      <c r="B651" s="47" t="str">
        <f>VLOOKUP(A651,progres!$A$2:$B$27,2,false)</f>
        <v>JAYAWIJAYA</v>
      </c>
      <c r="C651" s="33" t="s">
        <v>2297</v>
      </c>
      <c r="D651" s="71">
        <v>57.0</v>
      </c>
      <c r="E651" s="71">
        <v>57.0</v>
      </c>
      <c r="F651" s="71">
        <v>229.0</v>
      </c>
      <c r="G651" s="50">
        <f t="shared" si="1"/>
        <v>100</v>
      </c>
    </row>
    <row r="652">
      <c r="A652" s="72" t="s">
        <v>52</v>
      </c>
      <c r="B652" s="47" t="str">
        <f>VLOOKUP(A652,progres!$A$2:$B$27,2,false)</f>
        <v>JAYAWIJAYA</v>
      </c>
      <c r="C652" s="33" t="s">
        <v>2298</v>
      </c>
      <c r="D652" s="71">
        <v>14.0</v>
      </c>
      <c r="E652" s="71">
        <v>14.0</v>
      </c>
      <c r="F652" s="71">
        <v>75.0</v>
      </c>
      <c r="G652" s="50">
        <f t="shared" si="1"/>
        <v>100</v>
      </c>
    </row>
    <row r="653">
      <c r="A653" s="72" t="s">
        <v>52</v>
      </c>
      <c r="B653" s="47" t="str">
        <f>VLOOKUP(A653,progres!$A$2:$B$27,2,false)</f>
        <v>JAYAWIJAYA</v>
      </c>
      <c r="C653" s="33" t="s">
        <v>2299</v>
      </c>
      <c r="D653" s="71">
        <v>1.0</v>
      </c>
      <c r="E653" s="71">
        <v>1.0</v>
      </c>
      <c r="F653" s="71">
        <v>4.0</v>
      </c>
      <c r="G653" s="50">
        <f t="shared" si="1"/>
        <v>100</v>
      </c>
    </row>
    <row r="654">
      <c r="A654" s="72" t="s">
        <v>52</v>
      </c>
      <c r="B654" s="47" t="str">
        <f>VLOOKUP(A654,progres!$A$2:$B$27,2,false)</f>
        <v>JAYAWIJAYA</v>
      </c>
      <c r="C654" s="33" t="s">
        <v>2300</v>
      </c>
      <c r="D654" s="71">
        <v>1.0</v>
      </c>
      <c r="E654" s="71">
        <v>0.0</v>
      </c>
      <c r="F654" s="71">
        <v>1.0</v>
      </c>
      <c r="G654" s="50">
        <f t="shared" si="1"/>
        <v>0</v>
      </c>
    </row>
    <row r="655">
      <c r="A655" s="72" t="s">
        <v>52</v>
      </c>
      <c r="B655" s="47" t="str">
        <f>VLOOKUP(A655,progres!$A$2:$B$27,2,false)</f>
        <v>JAYAWIJAYA</v>
      </c>
      <c r="C655" s="33" t="s">
        <v>2301</v>
      </c>
      <c r="D655" s="71">
        <v>11.0</v>
      </c>
      <c r="E655" s="71">
        <v>11.0</v>
      </c>
      <c r="F655" s="71">
        <v>11.0</v>
      </c>
      <c r="G655" s="50">
        <f t="shared" si="1"/>
        <v>100</v>
      </c>
    </row>
    <row r="656">
      <c r="A656" s="72" t="s">
        <v>52</v>
      </c>
      <c r="B656" s="47" t="str">
        <f>VLOOKUP(A656,progres!$A$2:$B$27,2,false)</f>
        <v>JAYAWIJAYA</v>
      </c>
      <c r="C656" s="33" t="s">
        <v>2302</v>
      </c>
      <c r="D656" s="71">
        <v>21.0</v>
      </c>
      <c r="E656" s="71">
        <v>21.0</v>
      </c>
      <c r="F656" s="71">
        <v>86.0</v>
      </c>
      <c r="G656" s="50">
        <f t="shared" si="1"/>
        <v>100</v>
      </c>
    </row>
    <row r="657">
      <c r="A657" s="72" t="s">
        <v>52</v>
      </c>
      <c r="B657" s="47" t="str">
        <f>VLOOKUP(A657,progres!$A$2:$B$27,2,false)</f>
        <v>JAYAWIJAYA</v>
      </c>
      <c r="C657" s="33" t="s">
        <v>2303</v>
      </c>
      <c r="D657" s="71">
        <v>20.0</v>
      </c>
      <c r="E657" s="71">
        <v>0.0</v>
      </c>
      <c r="F657" s="71">
        <v>4.0</v>
      </c>
      <c r="G657" s="50">
        <f t="shared" si="1"/>
        <v>0</v>
      </c>
    </row>
    <row r="658">
      <c r="A658" s="72" t="s">
        <v>52</v>
      </c>
      <c r="B658" s="47" t="str">
        <f>VLOOKUP(A658,progres!$A$2:$B$27,2,false)</f>
        <v>JAYAWIJAYA</v>
      </c>
      <c r="C658" s="33" t="s">
        <v>2304</v>
      </c>
      <c r="D658" s="71">
        <v>56.0</v>
      </c>
      <c r="E658" s="71">
        <v>56.0</v>
      </c>
      <c r="F658" s="71">
        <v>224.0</v>
      </c>
      <c r="G658" s="50">
        <f t="shared" si="1"/>
        <v>100</v>
      </c>
    </row>
    <row r="659">
      <c r="A659" s="72" t="s">
        <v>52</v>
      </c>
      <c r="B659" s="47" t="str">
        <f>VLOOKUP(A659,progres!$A$2:$B$27,2,false)</f>
        <v>JAYAWIJAYA</v>
      </c>
      <c r="C659" s="33" t="s">
        <v>2305</v>
      </c>
      <c r="D659" s="71">
        <v>21.0</v>
      </c>
      <c r="E659" s="71">
        <v>21.0</v>
      </c>
      <c r="F659" s="71">
        <v>82.0</v>
      </c>
      <c r="G659" s="50">
        <f t="shared" si="1"/>
        <v>100</v>
      </c>
    </row>
    <row r="660">
      <c r="A660" s="72" t="s">
        <v>52</v>
      </c>
      <c r="B660" s="47" t="str">
        <f>VLOOKUP(A660,progres!$A$2:$B$27,2,false)</f>
        <v>JAYAWIJAYA</v>
      </c>
      <c r="C660" s="33" t="s">
        <v>2306</v>
      </c>
      <c r="D660" s="71">
        <v>81.0</v>
      </c>
      <c r="E660" s="71">
        <v>78.0</v>
      </c>
      <c r="F660" s="71">
        <v>308.0</v>
      </c>
      <c r="G660" s="50">
        <f t="shared" si="1"/>
        <v>96.2962963</v>
      </c>
    </row>
    <row r="661">
      <c r="A661" s="72" t="s">
        <v>52</v>
      </c>
      <c r="B661" s="47" t="str">
        <f>VLOOKUP(A661,progres!$A$2:$B$27,2,false)</f>
        <v>JAYAWIJAYA</v>
      </c>
      <c r="C661" s="33" t="s">
        <v>2307</v>
      </c>
      <c r="D661" s="71">
        <v>60.0</v>
      </c>
      <c r="E661" s="71">
        <v>60.0</v>
      </c>
      <c r="F661" s="71">
        <v>0.0</v>
      </c>
      <c r="G661" s="50">
        <f t="shared" si="1"/>
        <v>100</v>
      </c>
    </row>
    <row r="662">
      <c r="A662" s="72" t="s">
        <v>52</v>
      </c>
      <c r="B662" s="47" t="str">
        <f>VLOOKUP(A662,progres!$A$2:$B$27,2,false)</f>
        <v>JAYAWIJAYA</v>
      </c>
      <c r="C662" s="33" t="s">
        <v>2308</v>
      </c>
      <c r="D662" s="71">
        <v>14.0</v>
      </c>
      <c r="E662" s="71">
        <v>14.0</v>
      </c>
      <c r="F662" s="71">
        <v>48.0</v>
      </c>
      <c r="G662" s="50">
        <f t="shared" si="1"/>
        <v>100</v>
      </c>
    </row>
    <row r="663">
      <c r="A663" s="72" t="s">
        <v>52</v>
      </c>
      <c r="B663" s="47" t="str">
        <f>VLOOKUP(A663,progres!$A$2:$B$27,2,false)</f>
        <v>JAYAWIJAYA</v>
      </c>
      <c r="C663" s="33" t="s">
        <v>2309</v>
      </c>
      <c r="D663" s="71">
        <v>72.0</v>
      </c>
      <c r="E663" s="71">
        <v>71.0</v>
      </c>
      <c r="F663" s="71">
        <v>232.0</v>
      </c>
      <c r="G663" s="50">
        <f t="shared" si="1"/>
        <v>98.61111111</v>
      </c>
    </row>
    <row r="664">
      <c r="A664" s="72" t="s">
        <v>52</v>
      </c>
      <c r="B664" s="47" t="str">
        <f>VLOOKUP(A664,progres!$A$2:$B$27,2,false)</f>
        <v>JAYAWIJAYA</v>
      </c>
      <c r="C664" s="33" t="s">
        <v>2310</v>
      </c>
      <c r="D664" s="71">
        <v>10.0</v>
      </c>
      <c r="E664" s="71">
        <v>0.0</v>
      </c>
      <c r="F664" s="71">
        <v>14.0</v>
      </c>
      <c r="G664" s="50">
        <f t="shared" si="1"/>
        <v>0</v>
      </c>
    </row>
    <row r="665">
      <c r="A665" s="72" t="s">
        <v>52</v>
      </c>
      <c r="B665" s="47" t="str">
        <f>VLOOKUP(A665,progres!$A$2:$B$27,2,false)</f>
        <v>JAYAWIJAYA</v>
      </c>
      <c r="C665" s="33" t="s">
        <v>2311</v>
      </c>
      <c r="D665" s="71">
        <v>92.0</v>
      </c>
      <c r="E665" s="71">
        <v>92.0</v>
      </c>
      <c r="F665" s="71">
        <v>21.0</v>
      </c>
      <c r="G665" s="50">
        <f t="shared" si="1"/>
        <v>100</v>
      </c>
    </row>
    <row r="666">
      <c r="A666" s="72" t="s">
        <v>52</v>
      </c>
      <c r="B666" s="47" t="str">
        <f>VLOOKUP(A666,progres!$A$2:$B$27,2,false)</f>
        <v>JAYAWIJAYA</v>
      </c>
      <c r="C666" s="33" t="s">
        <v>2312</v>
      </c>
      <c r="D666" s="71">
        <v>12.0</v>
      </c>
      <c r="E666" s="71">
        <v>12.0</v>
      </c>
      <c r="F666" s="71">
        <v>46.0</v>
      </c>
      <c r="G666" s="50">
        <f t="shared" si="1"/>
        <v>100</v>
      </c>
    </row>
    <row r="667">
      <c r="A667" s="72" t="s">
        <v>52</v>
      </c>
      <c r="B667" s="47" t="str">
        <f>VLOOKUP(A667,progres!$A$2:$B$27,2,false)</f>
        <v>JAYAWIJAYA</v>
      </c>
      <c r="C667" s="33" t="s">
        <v>2313</v>
      </c>
      <c r="D667" s="71">
        <v>14.0</v>
      </c>
      <c r="E667" s="71">
        <v>14.0</v>
      </c>
      <c r="F667" s="71">
        <v>31.0</v>
      </c>
      <c r="G667" s="50">
        <f t="shared" si="1"/>
        <v>100</v>
      </c>
    </row>
    <row r="668">
      <c r="A668" s="72" t="s">
        <v>52</v>
      </c>
      <c r="B668" s="47" t="str">
        <f>VLOOKUP(A668,progres!$A$2:$B$27,2,false)</f>
        <v>JAYAWIJAYA</v>
      </c>
      <c r="C668" s="33" t="s">
        <v>2314</v>
      </c>
      <c r="D668" s="71">
        <v>31.0</v>
      </c>
      <c r="E668" s="71">
        <v>0.0</v>
      </c>
      <c r="F668" s="71">
        <v>0.0</v>
      </c>
      <c r="G668" s="50">
        <f t="shared" si="1"/>
        <v>0</v>
      </c>
    </row>
    <row r="669">
      <c r="A669" s="72" t="s">
        <v>52</v>
      </c>
      <c r="B669" s="47" t="str">
        <f>VLOOKUP(A669,progres!$A$2:$B$27,2,false)</f>
        <v>JAYAWIJAYA</v>
      </c>
      <c r="C669" s="33" t="s">
        <v>2315</v>
      </c>
      <c r="D669" s="71">
        <v>49.0</v>
      </c>
      <c r="E669" s="71">
        <v>30.0</v>
      </c>
      <c r="F669" s="71">
        <v>121.0</v>
      </c>
      <c r="G669" s="50">
        <f t="shared" si="1"/>
        <v>61.2244898</v>
      </c>
    </row>
    <row r="670">
      <c r="A670" s="72" t="s">
        <v>52</v>
      </c>
      <c r="B670" s="47" t="str">
        <f>VLOOKUP(A670,progres!$A$2:$B$27,2,false)</f>
        <v>JAYAWIJAYA</v>
      </c>
      <c r="C670" s="33" t="s">
        <v>2316</v>
      </c>
      <c r="D670" s="71">
        <v>177.0</v>
      </c>
      <c r="E670" s="71">
        <v>176.0</v>
      </c>
      <c r="F670" s="71">
        <v>0.0</v>
      </c>
      <c r="G670" s="50">
        <f t="shared" si="1"/>
        <v>99.43502825</v>
      </c>
    </row>
    <row r="671">
      <c r="A671" s="72" t="s">
        <v>52</v>
      </c>
      <c r="B671" s="47" t="str">
        <f>VLOOKUP(A671,progres!$A$2:$B$27,2,false)</f>
        <v>JAYAWIJAYA</v>
      </c>
      <c r="C671" s="33" t="s">
        <v>2317</v>
      </c>
      <c r="D671" s="71">
        <v>13.0</v>
      </c>
      <c r="E671" s="71">
        <v>13.0</v>
      </c>
      <c r="F671" s="71">
        <v>60.0</v>
      </c>
      <c r="G671" s="50">
        <f t="shared" si="1"/>
        <v>100</v>
      </c>
    </row>
    <row r="672">
      <c r="A672" s="72" t="s">
        <v>52</v>
      </c>
      <c r="B672" s="47" t="str">
        <f>VLOOKUP(A672,progres!$A$2:$B$27,2,false)</f>
        <v>JAYAWIJAYA</v>
      </c>
      <c r="C672" s="33" t="s">
        <v>2318</v>
      </c>
      <c r="D672" s="71">
        <v>8.0</v>
      </c>
      <c r="E672" s="71">
        <v>8.0</v>
      </c>
      <c r="F672" s="71">
        <v>0.0</v>
      </c>
      <c r="G672" s="50">
        <f t="shared" si="1"/>
        <v>100</v>
      </c>
    </row>
    <row r="673">
      <c r="A673" s="72" t="s">
        <v>52</v>
      </c>
      <c r="B673" s="47" t="str">
        <f>VLOOKUP(A673,progres!$A$2:$B$27,2,false)</f>
        <v>JAYAWIJAYA</v>
      </c>
      <c r="C673" s="33" t="s">
        <v>2319</v>
      </c>
      <c r="D673" s="71">
        <v>71.0</v>
      </c>
      <c r="E673" s="71">
        <v>71.0</v>
      </c>
      <c r="F673" s="71">
        <v>275.0</v>
      </c>
      <c r="G673" s="50">
        <f t="shared" si="1"/>
        <v>100</v>
      </c>
    </row>
    <row r="674">
      <c r="A674" s="72" t="s">
        <v>52</v>
      </c>
      <c r="B674" s="47" t="str">
        <f>VLOOKUP(A674,progres!$A$2:$B$27,2,false)</f>
        <v>JAYAWIJAYA</v>
      </c>
      <c r="C674" s="33" t="s">
        <v>2320</v>
      </c>
      <c r="D674" s="71">
        <v>44.0</v>
      </c>
      <c r="E674" s="71">
        <v>38.0</v>
      </c>
      <c r="F674" s="71">
        <v>100.0</v>
      </c>
      <c r="G674" s="50">
        <f t="shared" si="1"/>
        <v>86.36363636</v>
      </c>
    </row>
    <row r="675">
      <c r="A675" s="72" t="s">
        <v>52</v>
      </c>
      <c r="B675" s="47" t="str">
        <f>VLOOKUP(A675,progres!$A$2:$B$27,2,false)</f>
        <v>JAYAWIJAYA</v>
      </c>
      <c r="C675" s="33" t="s">
        <v>2321</v>
      </c>
      <c r="D675" s="71">
        <v>25.0</v>
      </c>
      <c r="E675" s="71">
        <v>25.0</v>
      </c>
      <c r="F675" s="71">
        <v>100.0</v>
      </c>
      <c r="G675" s="50">
        <f t="shared" si="1"/>
        <v>100</v>
      </c>
    </row>
    <row r="676">
      <c r="A676" s="72" t="s">
        <v>52</v>
      </c>
      <c r="B676" s="47" t="str">
        <f>VLOOKUP(A676,progres!$A$2:$B$27,2,false)</f>
        <v>JAYAWIJAYA</v>
      </c>
      <c r="C676" s="33" t="s">
        <v>2322</v>
      </c>
      <c r="D676" s="71">
        <v>34.0</v>
      </c>
      <c r="E676" s="71">
        <v>34.0</v>
      </c>
      <c r="F676" s="71">
        <v>82.0</v>
      </c>
      <c r="G676" s="50">
        <f t="shared" si="1"/>
        <v>100</v>
      </c>
    </row>
    <row r="677">
      <c r="A677" s="72" t="s">
        <v>52</v>
      </c>
      <c r="B677" s="47" t="str">
        <f>VLOOKUP(A677,progres!$A$2:$B$27,2,false)</f>
        <v>JAYAWIJAYA</v>
      </c>
      <c r="C677" s="33" t="s">
        <v>2323</v>
      </c>
      <c r="D677" s="71">
        <v>60.0</v>
      </c>
      <c r="E677" s="71">
        <v>30.0</v>
      </c>
      <c r="F677" s="71">
        <v>131.0</v>
      </c>
      <c r="G677" s="50">
        <f t="shared" si="1"/>
        <v>50</v>
      </c>
    </row>
    <row r="678">
      <c r="A678" s="72" t="s">
        <v>52</v>
      </c>
      <c r="B678" s="47" t="str">
        <f>VLOOKUP(A678,progres!$A$2:$B$27,2,false)</f>
        <v>JAYAWIJAYA</v>
      </c>
      <c r="C678" s="33" t="s">
        <v>2324</v>
      </c>
      <c r="D678" s="71">
        <v>195.0</v>
      </c>
      <c r="E678" s="71">
        <v>195.0</v>
      </c>
      <c r="F678" s="71">
        <v>0.0</v>
      </c>
      <c r="G678" s="50">
        <f t="shared" si="1"/>
        <v>100</v>
      </c>
    </row>
    <row r="679">
      <c r="A679" s="72" t="s">
        <v>54</v>
      </c>
      <c r="B679" s="47" t="str">
        <f>VLOOKUP(A679,progres!$A$2:$B$27,2,false)</f>
        <v>LANNY JAYA</v>
      </c>
      <c r="C679" s="33" t="s">
        <v>2325</v>
      </c>
      <c r="D679" s="71">
        <v>17.0</v>
      </c>
      <c r="E679" s="71">
        <v>17.0</v>
      </c>
      <c r="F679" s="71">
        <v>45.0</v>
      </c>
      <c r="G679" s="50">
        <f t="shared" si="1"/>
        <v>100</v>
      </c>
    </row>
    <row r="680">
      <c r="A680" s="72" t="s">
        <v>54</v>
      </c>
      <c r="B680" s="47" t="str">
        <f>VLOOKUP(A680,progres!$A$2:$B$27,2,false)</f>
        <v>LANNY JAYA</v>
      </c>
      <c r="C680" s="33" t="s">
        <v>2326</v>
      </c>
      <c r="D680" s="71">
        <v>15.0</v>
      </c>
      <c r="E680" s="71">
        <v>15.0</v>
      </c>
      <c r="F680" s="71">
        <v>42.0</v>
      </c>
      <c r="G680" s="50">
        <f t="shared" si="1"/>
        <v>100</v>
      </c>
    </row>
    <row r="681">
      <c r="A681" s="72" t="s">
        <v>54</v>
      </c>
      <c r="B681" s="47" t="str">
        <f>VLOOKUP(A681,progres!$A$2:$B$27,2,false)</f>
        <v>LANNY JAYA</v>
      </c>
      <c r="C681" s="33" t="s">
        <v>2327</v>
      </c>
      <c r="D681" s="71">
        <v>22.0</v>
      </c>
      <c r="E681" s="71">
        <v>22.0</v>
      </c>
      <c r="F681" s="71">
        <v>0.0</v>
      </c>
      <c r="G681" s="50">
        <f t="shared" si="1"/>
        <v>100</v>
      </c>
    </row>
    <row r="682">
      <c r="A682" s="72" t="s">
        <v>54</v>
      </c>
      <c r="B682" s="47" t="str">
        <f>VLOOKUP(A682,progres!$A$2:$B$27,2,false)</f>
        <v>LANNY JAYA</v>
      </c>
      <c r="C682" s="33" t="s">
        <v>2328</v>
      </c>
      <c r="D682" s="71">
        <v>11.0</v>
      </c>
      <c r="E682" s="71">
        <v>11.0</v>
      </c>
      <c r="F682" s="71">
        <v>0.0</v>
      </c>
      <c r="G682" s="50">
        <f t="shared" si="1"/>
        <v>100</v>
      </c>
    </row>
    <row r="683">
      <c r="A683" s="72" t="s">
        <v>54</v>
      </c>
      <c r="B683" s="47" t="str">
        <f>VLOOKUP(A683,progres!$A$2:$B$27,2,false)</f>
        <v>LANNY JAYA</v>
      </c>
      <c r="C683" s="33" t="s">
        <v>2329</v>
      </c>
      <c r="D683" s="71">
        <v>23.0</v>
      </c>
      <c r="E683" s="71">
        <v>23.0</v>
      </c>
      <c r="F683" s="71">
        <v>0.0</v>
      </c>
      <c r="G683" s="50">
        <f t="shared" si="1"/>
        <v>100</v>
      </c>
    </row>
    <row r="684">
      <c r="A684" s="72" t="s">
        <v>54</v>
      </c>
      <c r="B684" s="47" t="str">
        <f>VLOOKUP(A684,progres!$A$2:$B$27,2,false)</f>
        <v>LANNY JAYA</v>
      </c>
      <c r="C684" s="33" t="s">
        <v>2330</v>
      </c>
      <c r="D684" s="71">
        <v>16.0</v>
      </c>
      <c r="E684" s="71">
        <v>16.0</v>
      </c>
      <c r="F684" s="71">
        <v>0.0</v>
      </c>
      <c r="G684" s="50">
        <f t="shared" si="1"/>
        <v>100</v>
      </c>
    </row>
    <row r="685">
      <c r="A685" s="72" t="s">
        <v>54</v>
      </c>
      <c r="B685" s="47" t="str">
        <f>VLOOKUP(A685,progres!$A$2:$B$27,2,false)</f>
        <v>LANNY JAYA</v>
      </c>
      <c r="C685" s="33" t="s">
        <v>2331</v>
      </c>
      <c r="D685" s="71">
        <v>15.0</v>
      </c>
      <c r="E685" s="71">
        <v>15.0</v>
      </c>
      <c r="F685" s="71">
        <v>0.0</v>
      </c>
      <c r="G685" s="50">
        <f t="shared" si="1"/>
        <v>100</v>
      </c>
    </row>
    <row r="686">
      <c r="A686" s="72" t="s">
        <v>54</v>
      </c>
      <c r="B686" s="47" t="str">
        <f>VLOOKUP(A686,progres!$A$2:$B$27,2,false)</f>
        <v>LANNY JAYA</v>
      </c>
      <c r="C686" s="33" t="s">
        <v>2332</v>
      </c>
      <c r="D686" s="71">
        <v>11.0</v>
      </c>
      <c r="E686" s="71">
        <v>11.0</v>
      </c>
      <c r="F686" s="71">
        <v>122.0</v>
      </c>
      <c r="G686" s="50">
        <f t="shared" si="1"/>
        <v>100</v>
      </c>
    </row>
    <row r="687">
      <c r="A687" s="72" t="s">
        <v>54</v>
      </c>
      <c r="B687" s="47" t="str">
        <f>VLOOKUP(A687,progres!$A$2:$B$27,2,false)</f>
        <v>LANNY JAYA</v>
      </c>
      <c r="C687" s="33" t="s">
        <v>2333</v>
      </c>
      <c r="D687" s="71">
        <v>7.0</v>
      </c>
      <c r="E687" s="71">
        <v>7.0</v>
      </c>
      <c r="F687" s="71">
        <v>0.0</v>
      </c>
      <c r="G687" s="50">
        <f t="shared" si="1"/>
        <v>100</v>
      </c>
    </row>
    <row r="688">
      <c r="A688" s="72" t="s">
        <v>54</v>
      </c>
      <c r="B688" s="47" t="str">
        <f>VLOOKUP(A688,progres!$A$2:$B$27,2,false)</f>
        <v>LANNY JAYA</v>
      </c>
      <c r="C688" s="33" t="s">
        <v>2334</v>
      </c>
      <c r="D688" s="71">
        <v>15.0</v>
      </c>
      <c r="E688" s="71">
        <v>15.0</v>
      </c>
      <c r="F688" s="71">
        <v>35.0</v>
      </c>
      <c r="G688" s="50">
        <f t="shared" si="1"/>
        <v>100</v>
      </c>
    </row>
    <row r="689">
      <c r="A689" s="72" t="s">
        <v>54</v>
      </c>
      <c r="B689" s="47" t="str">
        <f>VLOOKUP(A689,progres!$A$2:$B$27,2,false)</f>
        <v>LANNY JAYA</v>
      </c>
      <c r="C689" s="33" t="s">
        <v>2335</v>
      </c>
      <c r="D689" s="71">
        <v>23.0</v>
      </c>
      <c r="E689" s="71">
        <v>23.0</v>
      </c>
      <c r="F689" s="71">
        <v>64.0</v>
      </c>
      <c r="G689" s="50">
        <f t="shared" si="1"/>
        <v>100</v>
      </c>
    </row>
    <row r="690">
      <c r="A690" s="72" t="s">
        <v>54</v>
      </c>
      <c r="B690" s="47" t="str">
        <f>VLOOKUP(A690,progres!$A$2:$B$27,2,false)</f>
        <v>LANNY JAYA</v>
      </c>
      <c r="C690" s="33" t="s">
        <v>2336</v>
      </c>
      <c r="D690" s="71">
        <v>10.0</v>
      </c>
      <c r="E690" s="71">
        <v>10.0</v>
      </c>
      <c r="F690" s="71">
        <v>45.0</v>
      </c>
      <c r="G690" s="50">
        <f t="shared" si="1"/>
        <v>100</v>
      </c>
    </row>
    <row r="691">
      <c r="A691" s="72" t="s">
        <v>54</v>
      </c>
      <c r="B691" s="47" t="str">
        <f>VLOOKUP(A691,progres!$A$2:$B$27,2,false)</f>
        <v>LANNY JAYA</v>
      </c>
      <c r="C691" s="33" t="s">
        <v>2337</v>
      </c>
      <c r="D691" s="71">
        <v>19.0</v>
      </c>
      <c r="E691" s="71">
        <v>19.0</v>
      </c>
      <c r="F691" s="71">
        <v>93.0</v>
      </c>
      <c r="G691" s="50">
        <f t="shared" si="1"/>
        <v>100</v>
      </c>
    </row>
    <row r="692">
      <c r="A692" s="72" t="s">
        <v>54</v>
      </c>
      <c r="B692" s="47" t="str">
        <f>VLOOKUP(A692,progres!$A$2:$B$27,2,false)</f>
        <v>LANNY JAYA</v>
      </c>
      <c r="C692" s="33" t="s">
        <v>2338</v>
      </c>
      <c r="D692" s="71">
        <v>10.0</v>
      </c>
      <c r="E692" s="71">
        <v>10.0</v>
      </c>
      <c r="F692" s="71">
        <v>50.0</v>
      </c>
      <c r="G692" s="50">
        <f t="shared" si="1"/>
        <v>100</v>
      </c>
    </row>
    <row r="693">
      <c r="A693" s="72" t="s">
        <v>54</v>
      </c>
      <c r="B693" s="47" t="str">
        <f>VLOOKUP(A693,progres!$A$2:$B$27,2,false)</f>
        <v>LANNY JAYA</v>
      </c>
      <c r="C693" s="33" t="s">
        <v>2339</v>
      </c>
      <c r="D693" s="71">
        <v>8.0</v>
      </c>
      <c r="E693" s="71">
        <v>8.0</v>
      </c>
      <c r="F693" s="71">
        <v>41.0</v>
      </c>
      <c r="G693" s="50">
        <f t="shared" si="1"/>
        <v>100</v>
      </c>
    </row>
    <row r="694">
      <c r="A694" s="72" t="s">
        <v>54</v>
      </c>
      <c r="B694" s="47" t="str">
        <f>VLOOKUP(A694,progres!$A$2:$B$27,2,false)</f>
        <v>LANNY JAYA</v>
      </c>
      <c r="C694" s="33" t="s">
        <v>2340</v>
      </c>
      <c r="D694" s="71">
        <v>8.0</v>
      </c>
      <c r="E694" s="71">
        <v>8.0</v>
      </c>
      <c r="F694" s="71">
        <v>43.0</v>
      </c>
      <c r="G694" s="50">
        <f t="shared" si="1"/>
        <v>100</v>
      </c>
    </row>
    <row r="695">
      <c r="A695" s="72" t="s">
        <v>54</v>
      </c>
      <c r="B695" s="47" t="str">
        <f>VLOOKUP(A695,progres!$A$2:$B$27,2,false)</f>
        <v>LANNY JAYA</v>
      </c>
      <c r="C695" s="33" t="s">
        <v>2341</v>
      </c>
      <c r="D695" s="71">
        <v>13.0</v>
      </c>
      <c r="E695" s="71">
        <v>13.0</v>
      </c>
      <c r="F695" s="71">
        <v>63.0</v>
      </c>
      <c r="G695" s="50">
        <f t="shared" si="1"/>
        <v>100</v>
      </c>
    </row>
    <row r="696">
      <c r="A696" s="72" t="s">
        <v>54</v>
      </c>
      <c r="B696" s="47" t="str">
        <f>VLOOKUP(A696,progres!$A$2:$B$27,2,false)</f>
        <v>LANNY JAYA</v>
      </c>
      <c r="C696" s="33" t="s">
        <v>2342</v>
      </c>
      <c r="D696" s="71">
        <v>11.0</v>
      </c>
      <c r="E696" s="71">
        <v>11.0</v>
      </c>
      <c r="F696" s="71">
        <v>0.0</v>
      </c>
      <c r="G696" s="50">
        <f t="shared" si="1"/>
        <v>100</v>
      </c>
    </row>
    <row r="697">
      <c r="A697" s="72" t="s">
        <v>54</v>
      </c>
      <c r="B697" s="47" t="str">
        <f>VLOOKUP(A697,progres!$A$2:$B$27,2,false)</f>
        <v>LANNY JAYA</v>
      </c>
      <c r="C697" s="33" t="s">
        <v>2343</v>
      </c>
      <c r="D697" s="71">
        <v>23.0</v>
      </c>
      <c r="E697" s="71">
        <v>23.0</v>
      </c>
      <c r="F697" s="71">
        <v>0.0</v>
      </c>
      <c r="G697" s="50">
        <f t="shared" si="1"/>
        <v>100</v>
      </c>
    </row>
    <row r="698">
      <c r="A698" s="72" t="s">
        <v>54</v>
      </c>
      <c r="B698" s="47" t="str">
        <f>VLOOKUP(A698,progres!$A$2:$B$27,2,false)</f>
        <v>LANNY JAYA</v>
      </c>
      <c r="C698" s="33" t="s">
        <v>2344</v>
      </c>
      <c r="D698" s="71">
        <v>16.0</v>
      </c>
      <c r="E698" s="71">
        <v>16.0</v>
      </c>
      <c r="F698" s="71">
        <v>96.0</v>
      </c>
      <c r="G698" s="50">
        <f t="shared" si="1"/>
        <v>100</v>
      </c>
    </row>
    <row r="699">
      <c r="A699" s="72" t="s">
        <v>54</v>
      </c>
      <c r="B699" s="47" t="str">
        <f>VLOOKUP(A699,progres!$A$2:$B$27,2,false)</f>
        <v>LANNY JAYA</v>
      </c>
      <c r="C699" s="33" t="s">
        <v>2345</v>
      </c>
      <c r="D699" s="71">
        <v>10.0</v>
      </c>
      <c r="E699" s="71">
        <v>10.0</v>
      </c>
      <c r="F699" s="71">
        <v>0.0</v>
      </c>
      <c r="G699" s="50">
        <f t="shared" si="1"/>
        <v>100</v>
      </c>
    </row>
    <row r="700">
      <c r="A700" s="72" t="s">
        <v>54</v>
      </c>
      <c r="B700" s="47" t="str">
        <f>VLOOKUP(A700,progres!$A$2:$B$27,2,false)</f>
        <v>LANNY JAYA</v>
      </c>
      <c r="C700" s="33" t="s">
        <v>2346</v>
      </c>
      <c r="D700" s="71">
        <v>19.0</v>
      </c>
      <c r="E700" s="71">
        <v>19.0</v>
      </c>
      <c r="F700" s="71">
        <v>0.0</v>
      </c>
      <c r="G700" s="50">
        <f t="shared" si="1"/>
        <v>100</v>
      </c>
    </row>
    <row r="701">
      <c r="A701" s="72" t="s">
        <v>54</v>
      </c>
      <c r="B701" s="47" t="str">
        <f>VLOOKUP(A701,progres!$A$2:$B$27,2,false)</f>
        <v>LANNY JAYA</v>
      </c>
      <c r="C701" s="33" t="s">
        <v>2347</v>
      </c>
      <c r="D701" s="71">
        <v>9.0</v>
      </c>
      <c r="E701" s="71">
        <v>9.0</v>
      </c>
      <c r="F701" s="71">
        <v>66.0</v>
      </c>
      <c r="G701" s="50">
        <f t="shared" si="1"/>
        <v>100</v>
      </c>
    </row>
    <row r="702">
      <c r="A702" s="72" t="s">
        <v>54</v>
      </c>
      <c r="B702" s="47" t="str">
        <f>VLOOKUP(A702,progres!$A$2:$B$27,2,false)</f>
        <v>LANNY JAYA</v>
      </c>
      <c r="C702" s="33" t="s">
        <v>2348</v>
      </c>
      <c r="D702" s="71">
        <v>8.0</v>
      </c>
      <c r="E702" s="71">
        <v>8.0</v>
      </c>
      <c r="F702" s="71">
        <v>0.0</v>
      </c>
      <c r="G702" s="50">
        <f t="shared" si="1"/>
        <v>100</v>
      </c>
    </row>
    <row r="703">
      <c r="A703" s="72" t="s">
        <v>54</v>
      </c>
      <c r="B703" s="47" t="str">
        <f>VLOOKUP(A703,progres!$A$2:$B$27,2,false)</f>
        <v>LANNY JAYA</v>
      </c>
      <c r="C703" s="33" t="s">
        <v>2349</v>
      </c>
      <c r="D703" s="71">
        <v>20.0</v>
      </c>
      <c r="E703" s="71">
        <v>20.0</v>
      </c>
      <c r="F703" s="71">
        <v>51.0</v>
      </c>
      <c r="G703" s="50">
        <f t="shared" si="1"/>
        <v>100</v>
      </c>
    </row>
    <row r="704">
      <c r="A704" s="72" t="s">
        <v>54</v>
      </c>
      <c r="B704" s="47" t="str">
        <f>VLOOKUP(A704,progres!$A$2:$B$27,2,false)</f>
        <v>LANNY JAYA</v>
      </c>
      <c r="C704" s="33" t="s">
        <v>2350</v>
      </c>
      <c r="D704" s="71">
        <v>18.0</v>
      </c>
      <c r="E704" s="71">
        <v>18.0</v>
      </c>
      <c r="F704" s="71">
        <v>0.0</v>
      </c>
      <c r="G704" s="50">
        <f t="shared" si="1"/>
        <v>100</v>
      </c>
    </row>
    <row r="705">
      <c r="A705" s="72" t="s">
        <v>54</v>
      </c>
      <c r="B705" s="47" t="str">
        <f>VLOOKUP(A705,progres!$A$2:$B$27,2,false)</f>
        <v>LANNY JAYA</v>
      </c>
      <c r="C705" s="33" t="s">
        <v>2351</v>
      </c>
      <c r="D705" s="71">
        <v>18.0</v>
      </c>
      <c r="E705" s="71">
        <v>18.0</v>
      </c>
      <c r="F705" s="71">
        <v>0.0</v>
      </c>
      <c r="G705" s="50">
        <f t="shared" si="1"/>
        <v>100</v>
      </c>
    </row>
    <row r="706">
      <c r="A706" s="72" t="s">
        <v>54</v>
      </c>
      <c r="B706" s="47" t="str">
        <f>VLOOKUP(A706,progres!$A$2:$B$27,2,false)</f>
        <v>LANNY JAYA</v>
      </c>
      <c r="C706" s="33" t="s">
        <v>2352</v>
      </c>
      <c r="D706" s="71">
        <v>19.0</v>
      </c>
      <c r="E706" s="71">
        <v>19.0</v>
      </c>
      <c r="F706" s="71">
        <v>0.0</v>
      </c>
      <c r="G706" s="50">
        <f t="shared" si="1"/>
        <v>100</v>
      </c>
    </row>
    <row r="707">
      <c r="A707" s="72" t="s">
        <v>54</v>
      </c>
      <c r="B707" s="47" t="str">
        <f>VLOOKUP(A707,progres!$A$2:$B$27,2,false)</f>
        <v>LANNY JAYA</v>
      </c>
      <c r="C707" s="33" t="s">
        <v>2353</v>
      </c>
      <c r="D707" s="71">
        <v>13.0</v>
      </c>
      <c r="E707" s="71">
        <v>13.0</v>
      </c>
      <c r="F707" s="71">
        <v>67.0</v>
      </c>
      <c r="G707" s="50">
        <f t="shared" si="1"/>
        <v>100</v>
      </c>
    </row>
    <row r="708">
      <c r="A708" s="72" t="s">
        <v>54</v>
      </c>
      <c r="B708" s="47" t="str">
        <f>VLOOKUP(A708,progres!$A$2:$B$27,2,false)</f>
        <v>LANNY JAYA</v>
      </c>
      <c r="C708" s="33" t="s">
        <v>2354</v>
      </c>
      <c r="D708" s="71">
        <v>9.0</v>
      </c>
      <c r="E708" s="71">
        <v>9.0</v>
      </c>
      <c r="F708" s="71">
        <v>45.0</v>
      </c>
      <c r="G708" s="50">
        <f t="shared" si="1"/>
        <v>100</v>
      </c>
    </row>
    <row r="709">
      <c r="A709" s="72" t="s">
        <v>54</v>
      </c>
      <c r="B709" s="47" t="str">
        <f>VLOOKUP(A709,progres!$A$2:$B$27,2,false)</f>
        <v>LANNY JAYA</v>
      </c>
      <c r="C709" s="33" t="s">
        <v>2355</v>
      </c>
      <c r="D709" s="71">
        <v>18.0</v>
      </c>
      <c r="E709" s="71">
        <v>18.0</v>
      </c>
      <c r="F709" s="71">
        <v>0.0</v>
      </c>
      <c r="G709" s="50">
        <f t="shared" si="1"/>
        <v>100</v>
      </c>
    </row>
    <row r="710">
      <c r="A710" s="72" t="s">
        <v>56</v>
      </c>
      <c r="B710" s="47" t="str">
        <f>VLOOKUP(A710,progres!$A$2:$B$27,2,false)</f>
        <v>TOLIKARA</v>
      </c>
      <c r="C710" s="33" t="s">
        <v>2356</v>
      </c>
      <c r="D710" s="71">
        <v>11.0</v>
      </c>
      <c r="E710" s="71">
        <v>11.0</v>
      </c>
      <c r="F710" s="71">
        <v>44.0</v>
      </c>
      <c r="G710" s="50">
        <f t="shared" si="1"/>
        <v>100</v>
      </c>
    </row>
    <row r="711">
      <c r="A711" s="72" t="s">
        <v>56</v>
      </c>
      <c r="B711" s="47" t="str">
        <f>VLOOKUP(A711,progres!$A$2:$B$27,2,false)</f>
        <v>TOLIKARA</v>
      </c>
      <c r="C711" s="33" t="s">
        <v>2357</v>
      </c>
      <c r="D711" s="71">
        <v>21.0</v>
      </c>
      <c r="E711" s="71">
        <v>21.0</v>
      </c>
      <c r="F711" s="71">
        <v>0.0</v>
      </c>
      <c r="G711" s="50">
        <f t="shared" si="1"/>
        <v>100</v>
      </c>
    </row>
    <row r="712">
      <c r="A712" s="72" t="s">
        <v>56</v>
      </c>
      <c r="B712" s="47" t="str">
        <f>VLOOKUP(A712,progres!$A$2:$B$27,2,false)</f>
        <v>TOLIKARA</v>
      </c>
      <c r="C712" s="33" t="s">
        <v>2358</v>
      </c>
      <c r="D712" s="71">
        <v>21.0</v>
      </c>
      <c r="E712" s="71">
        <v>21.0</v>
      </c>
      <c r="F712" s="71">
        <v>91.0</v>
      </c>
      <c r="G712" s="50">
        <f t="shared" si="1"/>
        <v>100</v>
      </c>
    </row>
    <row r="713">
      <c r="A713" s="72" t="s">
        <v>56</v>
      </c>
      <c r="B713" s="47" t="str">
        <f>VLOOKUP(A713,progres!$A$2:$B$27,2,false)</f>
        <v>TOLIKARA</v>
      </c>
      <c r="C713" s="33" t="s">
        <v>2359</v>
      </c>
      <c r="D713" s="71">
        <v>19.0</v>
      </c>
      <c r="E713" s="71">
        <v>19.0</v>
      </c>
      <c r="F713" s="71">
        <v>76.0</v>
      </c>
      <c r="G713" s="50">
        <f t="shared" si="1"/>
        <v>100</v>
      </c>
    </row>
    <row r="714">
      <c r="A714" s="72" t="s">
        <v>56</v>
      </c>
      <c r="B714" s="47" t="str">
        <f>VLOOKUP(A714,progres!$A$2:$B$27,2,false)</f>
        <v>TOLIKARA</v>
      </c>
      <c r="C714" s="33" t="s">
        <v>2360</v>
      </c>
      <c r="D714" s="71">
        <v>4.0</v>
      </c>
      <c r="E714" s="71">
        <v>4.0</v>
      </c>
      <c r="F714" s="71">
        <v>16.0</v>
      </c>
      <c r="G714" s="50">
        <f t="shared" si="1"/>
        <v>100</v>
      </c>
    </row>
    <row r="715">
      <c r="A715" s="72" t="s">
        <v>56</v>
      </c>
      <c r="B715" s="47" t="str">
        <f>VLOOKUP(A715,progres!$A$2:$B$27,2,false)</f>
        <v>TOLIKARA</v>
      </c>
      <c r="C715" s="33" t="s">
        <v>2361</v>
      </c>
      <c r="D715" s="71">
        <v>31.0</v>
      </c>
      <c r="E715" s="71">
        <v>25.0</v>
      </c>
      <c r="F715" s="71">
        <v>128.0</v>
      </c>
      <c r="G715" s="50">
        <f t="shared" si="1"/>
        <v>80.64516129</v>
      </c>
    </row>
    <row r="716">
      <c r="A716" s="72" t="s">
        <v>56</v>
      </c>
      <c r="B716" s="47" t="str">
        <f>VLOOKUP(A716,progres!$A$2:$B$27,2,false)</f>
        <v>TOLIKARA</v>
      </c>
      <c r="C716" s="33" t="s">
        <v>2362</v>
      </c>
      <c r="D716" s="71">
        <v>10.0</v>
      </c>
      <c r="E716" s="71">
        <v>10.0</v>
      </c>
      <c r="F716" s="71">
        <v>43.0</v>
      </c>
      <c r="G716" s="50">
        <f t="shared" si="1"/>
        <v>100</v>
      </c>
    </row>
    <row r="717">
      <c r="A717" s="72" t="s">
        <v>56</v>
      </c>
      <c r="B717" s="47" t="str">
        <f>VLOOKUP(A717,progres!$A$2:$B$27,2,false)</f>
        <v>TOLIKARA</v>
      </c>
      <c r="C717" s="33" t="s">
        <v>2363</v>
      </c>
      <c r="D717" s="71">
        <v>28.0</v>
      </c>
      <c r="E717" s="71">
        <v>28.0</v>
      </c>
      <c r="F717" s="71">
        <v>112.0</v>
      </c>
      <c r="G717" s="50">
        <f t="shared" si="1"/>
        <v>100</v>
      </c>
    </row>
    <row r="718">
      <c r="A718" s="72" t="s">
        <v>56</v>
      </c>
      <c r="B718" s="47" t="str">
        <f>VLOOKUP(A718,progres!$A$2:$B$27,2,false)</f>
        <v>TOLIKARA</v>
      </c>
      <c r="C718" s="33" t="s">
        <v>2364</v>
      </c>
      <c r="D718" s="71">
        <v>19.0</v>
      </c>
      <c r="E718" s="71">
        <v>19.0</v>
      </c>
      <c r="F718" s="71">
        <v>76.0</v>
      </c>
      <c r="G718" s="50">
        <f t="shared" si="1"/>
        <v>100</v>
      </c>
    </row>
    <row r="719">
      <c r="A719" s="72" t="s">
        <v>56</v>
      </c>
      <c r="B719" s="47" t="str">
        <f>VLOOKUP(A719,progres!$A$2:$B$27,2,false)</f>
        <v>TOLIKARA</v>
      </c>
      <c r="C719" s="33" t="s">
        <v>2365</v>
      </c>
      <c r="D719" s="71">
        <v>5.0</v>
      </c>
      <c r="E719" s="71">
        <v>5.0</v>
      </c>
      <c r="F719" s="71">
        <v>21.0</v>
      </c>
      <c r="G719" s="50">
        <f t="shared" si="1"/>
        <v>100</v>
      </c>
    </row>
    <row r="720">
      <c r="A720" s="72" t="s">
        <v>56</v>
      </c>
      <c r="B720" s="47" t="str">
        <f>VLOOKUP(A720,progres!$A$2:$B$27,2,false)</f>
        <v>TOLIKARA</v>
      </c>
      <c r="C720" s="33" t="s">
        <v>2366</v>
      </c>
      <c r="D720" s="71">
        <v>19.0</v>
      </c>
      <c r="E720" s="71">
        <v>19.0</v>
      </c>
      <c r="F720" s="71">
        <v>0.0</v>
      </c>
      <c r="G720" s="50">
        <f t="shared" si="1"/>
        <v>100</v>
      </c>
    </row>
    <row r="721">
      <c r="A721" s="72" t="s">
        <v>56</v>
      </c>
      <c r="B721" s="47" t="str">
        <f>VLOOKUP(A721,progres!$A$2:$B$27,2,false)</f>
        <v>TOLIKARA</v>
      </c>
      <c r="C721" s="33" t="s">
        <v>2367</v>
      </c>
      <c r="D721" s="71">
        <v>25.0</v>
      </c>
      <c r="E721" s="71">
        <v>25.0</v>
      </c>
      <c r="F721" s="71">
        <v>100.0</v>
      </c>
      <c r="G721" s="50">
        <f t="shared" si="1"/>
        <v>100</v>
      </c>
    </row>
    <row r="722">
      <c r="A722" s="72" t="s">
        <v>56</v>
      </c>
      <c r="B722" s="47" t="str">
        <f>VLOOKUP(A722,progres!$A$2:$B$27,2,false)</f>
        <v>TOLIKARA</v>
      </c>
      <c r="C722" s="33" t="s">
        <v>2368</v>
      </c>
      <c r="D722" s="71">
        <v>67.0</v>
      </c>
      <c r="E722" s="71">
        <v>65.0</v>
      </c>
      <c r="F722" s="71">
        <v>275.0</v>
      </c>
      <c r="G722" s="50">
        <f t="shared" si="1"/>
        <v>97.01492537</v>
      </c>
    </row>
    <row r="723">
      <c r="A723" s="72" t="s">
        <v>56</v>
      </c>
      <c r="B723" s="47" t="str">
        <f>VLOOKUP(A723,progres!$A$2:$B$27,2,false)</f>
        <v>TOLIKARA</v>
      </c>
      <c r="C723" s="33" t="s">
        <v>2369</v>
      </c>
      <c r="D723" s="71">
        <v>39.0</v>
      </c>
      <c r="E723" s="71">
        <v>39.0</v>
      </c>
      <c r="F723" s="71">
        <v>159.0</v>
      </c>
      <c r="G723" s="50">
        <f t="shared" si="1"/>
        <v>100</v>
      </c>
    </row>
    <row r="724">
      <c r="A724" s="72" t="s">
        <v>56</v>
      </c>
      <c r="B724" s="47" t="str">
        <f>VLOOKUP(A724,progres!$A$2:$B$27,2,false)</f>
        <v>TOLIKARA</v>
      </c>
      <c r="C724" s="33" t="s">
        <v>2370</v>
      </c>
      <c r="D724" s="71">
        <v>107.0</v>
      </c>
      <c r="E724" s="71">
        <v>107.0</v>
      </c>
      <c r="F724" s="71">
        <v>432.0</v>
      </c>
      <c r="G724" s="50">
        <f t="shared" si="1"/>
        <v>100</v>
      </c>
    </row>
    <row r="725">
      <c r="A725" s="72" t="s">
        <v>56</v>
      </c>
      <c r="B725" s="47" t="str">
        <f>VLOOKUP(A725,progres!$A$2:$B$27,2,false)</f>
        <v>TOLIKARA</v>
      </c>
      <c r="C725" s="33" t="s">
        <v>2371</v>
      </c>
      <c r="D725" s="71">
        <v>12.0</v>
      </c>
      <c r="E725" s="71">
        <v>12.0</v>
      </c>
      <c r="F725" s="71">
        <v>48.0</v>
      </c>
      <c r="G725" s="50">
        <f t="shared" si="1"/>
        <v>100</v>
      </c>
    </row>
    <row r="726">
      <c r="A726" s="72" t="s">
        <v>56</v>
      </c>
      <c r="B726" s="47" t="str">
        <f>VLOOKUP(A726,progres!$A$2:$B$27,2,false)</f>
        <v>TOLIKARA</v>
      </c>
      <c r="C726" s="33" t="s">
        <v>2372</v>
      </c>
      <c r="D726" s="71">
        <v>25.0</v>
      </c>
      <c r="E726" s="71">
        <v>0.0</v>
      </c>
      <c r="F726" s="71">
        <v>0.0</v>
      </c>
      <c r="G726" s="50">
        <f t="shared" si="1"/>
        <v>0</v>
      </c>
    </row>
    <row r="727">
      <c r="A727" s="72" t="s">
        <v>56</v>
      </c>
      <c r="B727" s="47" t="str">
        <f>VLOOKUP(A727,progres!$A$2:$B$27,2,false)</f>
        <v>TOLIKARA</v>
      </c>
      <c r="C727" s="33" t="s">
        <v>2373</v>
      </c>
      <c r="D727" s="71">
        <v>21.0</v>
      </c>
      <c r="E727" s="71">
        <v>21.0</v>
      </c>
      <c r="F727" s="71">
        <v>84.0</v>
      </c>
      <c r="G727" s="50">
        <f t="shared" si="1"/>
        <v>100</v>
      </c>
    </row>
    <row r="728">
      <c r="A728" s="72" t="s">
        <v>56</v>
      </c>
      <c r="B728" s="47" t="str">
        <f>VLOOKUP(A728,progres!$A$2:$B$27,2,false)</f>
        <v>TOLIKARA</v>
      </c>
      <c r="C728" s="33" t="s">
        <v>2374</v>
      </c>
      <c r="D728" s="71">
        <v>23.0</v>
      </c>
      <c r="E728" s="71">
        <v>23.0</v>
      </c>
      <c r="F728" s="71">
        <v>0.0</v>
      </c>
      <c r="G728" s="50">
        <f t="shared" si="1"/>
        <v>100</v>
      </c>
    </row>
    <row r="729">
      <c r="A729" s="72" t="s">
        <v>56</v>
      </c>
      <c r="B729" s="47" t="str">
        <f>VLOOKUP(A729,progres!$A$2:$B$27,2,false)</f>
        <v>TOLIKARA</v>
      </c>
      <c r="C729" s="33" t="s">
        <v>2375</v>
      </c>
      <c r="D729" s="71">
        <v>29.0</v>
      </c>
      <c r="E729" s="71">
        <v>28.0</v>
      </c>
      <c r="F729" s="71">
        <v>112.0</v>
      </c>
      <c r="G729" s="50">
        <f t="shared" si="1"/>
        <v>96.55172414</v>
      </c>
    </row>
    <row r="730">
      <c r="A730" s="72" t="s">
        <v>56</v>
      </c>
      <c r="B730" s="47" t="str">
        <f>VLOOKUP(A730,progres!$A$2:$B$27,2,false)</f>
        <v>TOLIKARA</v>
      </c>
      <c r="C730" s="33" t="s">
        <v>2376</v>
      </c>
      <c r="D730" s="71">
        <v>27.0</v>
      </c>
      <c r="E730" s="71">
        <v>27.0</v>
      </c>
      <c r="F730" s="71">
        <v>108.0</v>
      </c>
      <c r="G730" s="50">
        <f t="shared" si="1"/>
        <v>100</v>
      </c>
    </row>
    <row r="731">
      <c r="A731" s="72" t="s">
        <v>56</v>
      </c>
      <c r="B731" s="47" t="str">
        <f>VLOOKUP(A731,progres!$A$2:$B$27,2,false)</f>
        <v>TOLIKARA</v>
      </c>
      <c r="C731" s="33" t="s">
        <v>2377</v>
      </c>
      <c r="D731" s="71">
        <v>17.0</v>
      </c>
      <c r="E731" s="71">
        <v>17.0</v>
      </c>
      <c r="F731" s="71">
        <v>0.0</v>
      </c>
      <c r="G731" s="50">
        <f t="shared" si="1"/>
        <v>100</v>
      </c>
    </row>
    <row r="732">
      <c r="A732" s="72" t="s">
        <v>62</v>
      </c>
      <c r="B732" s="47" t="str">
        <f>VLOOKUP(A732,progres!$A$2:$B$27,2,false)</f>
        <v>YAHUKIMO</v>
      </c>
      <c r="C732" s="33" t="s">
        <v>2378</v>
      </c>
      <c r="D732" s="71">
        <v>7.0</v>
      </c>
      <c r="E732" s="71">
        <v>7.0</v>
      </c>
      <c r="F732" s="71">
        <v>0.0</v>
      </c>
      <c r="G732" s="50">
        <f t="shared" si="1"/>
        <v>100</v>
      </c>
    </row>
    <row r="733">
      <c r="A733" s="72" t="s">
        <v>62</v>
      </c>
      <c r="B733" s="47" t="str">
        <f>VLOOKUP(A733,progres!$A$2:$B$27,2,false)</f>
        <v>YAHUKIMO</v>
      </c>
      <c r="C733" s="33" t="s">
        <v>2379</v>
      </c>
      <c r="D733" s="71">
        <v>7.0</v>
      </c>
      <c r="E733" s="71">
        <v>7.0</v>
      </c>
      <c r="F733" s="71">
        <v>0.0</v>
      </c>
      <c r="G733" s="50">
        <f t="shared" si="1"/>
        <v>100</v>
      </c>
    </row>
    <row r="734">
      <c r="A734" s="72" t="s">
        <v>62</v>
      </c>
      <c r="B734" s="47" t="str">
        <f>VLOOKUP(A734,progres!$A$2:$B$27,2,false)</f>
        <v>YAHUKIMO</v>
      </c>
      <c r="C734" s="33" t="s">
        <v>2380</v>
      </c>
      <c r="D734" s="71">
        <v>8.0</v>
      </c>
      <c r="E734" s="71">
        <v>8.0</v>
      </c>
      <c r="F734" s="71">
        <v>32.0</v>
      </c>
      <c r="G734" s="50">
        <f t="shared" si="1"/>
        <v>100</v>
      </c>
    </row>
    <row r="735">
      <c r="A735" s="72" t="s">
        <v>62</v>
      </c>
      <c r="B735" s="47" t="str">
        <f>VLOOKUP(A735,progres!$A$2:$B$27,2,false)</f>
        <v>YAHUKIMO</v>
      </c>
      <c r="C735" s="33" t="s">
        <v>2381</v>
      </c>
      <c r="D735" s="71">
        <v>5.0</v>
      </c>
      <c r="E735" s="71">
        <v>5.0</v>
      </c>
      <c r="F735" s="71">
        <v>0.0</v>
      </c>
      <c r="G735" s="50">
        <f t="shared" si="1"/>
        <v>100</v>
      </c>
    </row>
    <row r="736">
      <c r="A736" s="72" t="s">
        <v>62</v>
      </c>
      <c r="B736" s="47" t="str">
        <f>VLOOKUP(A736,progres!$A$2:$B$27,2,false)</f>
        <v>YAHUKIMO</v>
      </c>
      <c r="C736" s="33" t="s">
        <v>2382</v>
      </c>
      <c r="D736" s="71">
        <v>7.0</v>
      </c>
      <c r="E736" s="71">
        <v>7.0</v>
      </c>
      <c r="F736" s="71">
        <v>0.0</v>
      </c>
      <c r="G736" s="50">
        <f t="shared" si="1"/>
        <v>100</v>
      </c>
    </row>
    <row r="737">
      <c r="A737" s="72" t="s">
        <v>62</v>
      </c>
      <c r="B737" s="47" t="str">
        <f>VLOOKUP(A737,progres!$A$2:$B$27,2,false)</f>
        <v>YAHUKIMO</v>
      </c>
      <c r="C737" s="33" t="s">
        <v>2383</v>
      </c>
      <c r="D737" s="71">
        <v>7.0</v>
      </c>
      <c r="E737" s="71">
        <v>7.0</v>
      </c>
      <c r="F737" s="71">
        <v>0.0</v>
      </c>
      <c r="G737" s="50">
        <f t="shared" si="1"/>
        <v>100</v>
      </c>
    </row>
    <row r="738">
      <c r="A738" s="72" t="s">
        <v>62</v>
      </c>
      <c r="B738" s="47" t="str">
        <f>VLOOKUP(A738,progres!$A$2:$B$27,2,false)</f>
        <v>YAHUKIMO</v>
      </c>
      <c r="C738" s="33" t="s">
        <v>2384</v>
      </c>
      <c r="D738" s="71">
        <v>7.0</v>
      </c>
      <c r="E738" s="71">
        <v>7.0</v>
      </c>
      <c r="F738" s="71">
        <v>0.0</v>
      </c>
      <c r="G738" s="50">
        <f t="shared" si="1"/>
        <v>100</v>
      </c>
    </row>
    <row r="739">
      <c r="A739" s="72" t="s">
        <v>62</v>
      </c>
      <c r="B739" s="47" t="str">
        <f>VLOOKUP(A739,progres!$A$2:$B$27,2,false)</f>
        <v>YAHUKIMO</v>
      </c>
      <c r="C739" s="33" t="s">
        <v>2385</v>
      </c>
      <c r="D739" s="71">
        <v>7.0</v>
      </c>
      <c r="E739" s="71">
        <v>7.0</v>
      </c>
      <c r="F739" s="71">
        <v>0.0</v>
      </c>
      <c r="G739" s="50">
        <f t="shared" si="1"/>
        <v>100</v>
      </c>
    </row>
    <row r="740">
      <c r="A740" s="72" t="s">
        <v>62</v>
      </c>
      <c r="B740" s="47" t="str">
        <f>VLOOKUP(A740,progres!$A$2:$B$27,2,false)</f>
        <v>YAHUKIMO</v>
      </c>
      <c r="C740" s="33" t="s">
        <v>2386</v>
      </c>
      <c r="D740" s="71">
        <v>7.0</v>
      </c>
      <c r="E740" s="71">
        <v>7.0</v>
      </c>
      <c r="F740" s="71">
        <v>0.0</v>
      </c>
      <c r="G740" s="50">
        <f t="shared" si="1"/>
        <v>100</v>
      </c>
    </row>
    <row r="741">
      <c r="A741" s="72" t="s">
        <v>62</v>
      </c>
      <c r="B741" s="47" t="str">
        <f>VLOOKUP(A741,progres!$A$2:$B$27,2,false)</f>
        <v>YAHUKIMO</v>
      </c>
      <c r="C741" s="33" t="s">
        <v>2387</v>
      </c>
      <c r="D741" s="71">
        <v>8.0</v>
      </c>
      <c r="E741" s="71">
        <v>8.0</v>
      </c>
      <c r="F741" s="71">
        <v>32.0</v>
      </c>
      <c r="G741" s="50">
        <f t="shared" si="1"/>
        <v>100</v>
      </c>
    </row>
    <row r="742">
      <c r="A742" s="72" t="s">
        <v>62</v>
      </c>
      <c r="B742" s="47" t="str">
        <f>VLOOKUP(A742,progres!$A$2:$B$27,2,false)</f>
        <v>YAHUKIMO</v>
      </c>
      <c r="C742" s="33" t="s">
        <v>2388</v>
      </c>
      <c r="D742" s="71">
        <v>6.0</v>
      </c>
      <c r="E742" s="71">
        <v>6.0</v>
      </c>
      <c r="F742" s="71">
        <v>0.0</v>
      </c>
      <c r="G742" s="50">
        <f t="shared" si="1"/>
        <v>100</v>
      </c>
    </row>
    <row r="743">
      <c r="A743" s="72" t="s">
        <v>62</v>
      </c>
      <c r="B743" s="47" t="str">
        <f>VLOOKUP(A743,progres!$A$2:$B$27,2,false)</f>
        <v>YAHUKIMO</v>
      </c>
      <c r="C743" s="33" t="s">
        <v>2389</v>
      </c>
      <c r="D743" s="71">
        <v>8.0</v>
      </c>
      <c r="E743" s="71">
        <v>8.0</v>
      </c>
      <c r="F743" s="71">
        <v>0.0</v>
      </c>
      <c r="G743" s="50">
        <f t="shared" si="1"/>
        <v>100</v>
      </c>
    </row>
    <row r="744">
      <c r="A744" s="72" t="s">
        <v>62</v>
      </c>
      <c r="B744" s="47" t="str">
        <f>VLOOKUP(A744,progres!$A$2:$B$27,2,false)</f>
        <v>YAHUKIMO</v>
      </c>
      <c r="C744" s="33" t="s">
        <v>2390</v>
      </c>
      <c r="D744" s="71">
        <v>8.0</v>
      </c>
      <c r="E744" s="71">
        <v>8.0</v>
      </c>
      <c r="F744" s="71">
        <v>0.0</v>
      </c>
      <c r="G744" s="50">
        <f t="shared" si="1"/>
        <v>100</v>
      </c>
    </row>
    <row r="745">
      <c r="A745" s="72" t="s">
        <v>62</v>
      </c>
      <c r="B745" s="47" t="str">
        <f>VLOOKUP(A745,progres!$A$2:$B$27,2,false)</f>
        <v>YAHUKIMO</v>
      </c>
      <c r="C745" s="33" t="s">
        <v>2391</v>
      </c>
      <c r="D745" s="71">
        <v>8.0</v>
      </c>
      <c r="E745" s="71">
        <v>8.0</v>
      </c>
      <c r="F745" s="71">
        <v>32.0</v>
      </c>
      <c r="G745" s="50">
        <f t="shared" si="1"/>
        <v>100</v>
      </c>
    </row>
    <row r="746">
      <c r="A746" s="72" t="s">
        <v>62</v>
      </c>
      <c r="B746" s="47" t="str">
        <f>VLOOKUP(A746,progres!$A$2:$B$27,2,false)</f>
        <v>YAHUKIMO</v>
      </c>
      <c r="C746" s="33" t="s">
        <v>2392</v>
      </c>
      <c r="D746" s="71">
        <v>7.0</v>
      </c>
      <c r="E746" s="71">
        <v>7.0</v>
      </c>
      <c r="F746" s="71">
        <v>0.0</v>
      </c>
      <c r="G746" s="50">
        <f t="shared" si="1"/>
        <v>100</v>
      </c>
    </row>
    <row r="747">
      <c r="A747" s="72" t="s">
        <v>62</v>
      </c>
      <c r="B747" s="47" t="str">
        <f>VLOOKUP(A747,progres!$A$2:$B$27,2,false)</f>
        <v>YAHUKIMO</v>
      </c>
      <c r="C747" s="33" t="s">
        <v>2393</v>
      </c>
      <c r="D747" s="71">
        <v>8.0</v>
      </c>
      <c r="E747" s="71">
        <v>8.0</v>
      </c>
      <c r="F747" s="71">
        <v>32.0</v>
      </c>
      <c r="G747" s="50">
        <f t="shared" si="1"/>
        <v>100</v>
      </c>
    </row>
    <row r="748">
      <c r="A748" s="72" t="s">
        <v>62</v>
      </c>
      <c r="B748" s="47" t="str">
        <f>VLOOKUP(A748,progres!$A$2:$B$27,2,false)</f>
        <v>YAHUKIMO</v>
      </c>
      <c r="C748" s="33" t="s">
        <v>2394</v>
      </c>
      <c r="D748" s="71">
        <v>6.0</v>
      </c>
      <c r="E748" s="71">
        <v>6.0</v>
      </c>
      <c r="F748" s="71">
        <v>0.0</v>
      </c>
      <c r="G748" s="50">
        <f t="shared" si="1"/>
        <v>100</v>
      </c>
    </row>
    <row r="749">
      <c r="A749" s="72" t="s">
        <v>62</v>
      </c>
      <c r="B749" s="47" t="str">
        <f>VLOOKUP(A749,progres!$A$2:$B$27,2,false)</f>
        <v>YAHUKIMO</v>
      </c>
      <c r="C749" s="33" t="s">
        <v>2395</v>
      </c>
      <c r="D749" s="71">
        <v>7.0</v>
      </c>
      <c r="E749" s="71">
        <v>7.0</v>
      </c>
      <c r="F749" s="71">
        <v>0.0</v>
      </c>
      <c r="G749" s="50">
        <f t="shared" si="1"/>
        <v>100</v>
      </c>
    </row>
    <row r="750">
      <c r="A750" s="72" t="s">
        <v>62</v>
      </c>
      <c r="B750" s="47" t="str">
        <f>VLOOKUP(A750,progres!$A$2:$B$27,2,false)</f>
        <v>YAHUKIMO</v>
      </c>
      <c r="C750" s="33" t="s">
        <v>2396</v>
      </c>
      <c r="D750" s="71">
        <v>5.0</v>
      </c>
      <c r="E750" s="71">
        <v>5.0</v>
      </c>
      <c r="F750" s="71">
        <v>0.0</v>
      </c>
      <c r="G750" s="50">
        <f t="shared" si="1"/>
        <v>100</v>
      </c>
    </row>
    <row r="751">
      <c r="A751" s="72" t="s">
        <v>62</v>
      </c>
      <c r="B751" s="47" t="str">
        <f>VLOOKUP(A751,progres!$A$2:$B$27,2,false)</f>
        <v>YAHUKIMO</v>
      </c>
      <c r="C751" s="33" t="s">
        <v>2397</v>
      </c>
      <c r="D751" s="71">
        <v>8.0</v>
      </c>
      <c r="E751" s="71">
        <v>8.0</v>
      </c>
      <c r="F751" s="71">
        <v>32.0</v>
      </c>
      <c r="G751" s="50">
        <f t="shared" si="1"/>
        <v>100</v>
      </c>
    </row>
    <row r="752">
      <c r="A752" s="72" t="s">
        <v>62</v>
      </c>
      <c r="B752" s="47" t="str">
        <f>VLOOKUP(A752,progres!$A$2:$B$27,2,false)</f>
        <v>YAHUKIMO</v>
      </c>
      <c r="C752" s="33" t="s">
        <v>2398</v>
      </c>
      <c r="D752" s="71">
        <v>6.0</v>
      </c>
      <c r="E752" s="71">
        <v>6.0</v>
      </c>
      <c r="F752" s="71">
        <v>0.0</v>
      </c>
      <c r="G752" s="50">
        <f t="shared" si="1"/>
        <v>100</v>
      </c>
    </row>
    <row r="753">
      <c r="A753" s="72" t="s">
        <v>62</v>
      </c>
      <c r="B753" s="47" t="str">
        <f>VLOOKUP(A753,progres!$A$2:$B$27,2,false)</f>
        <v>YAHUKIMO</v>
      </c>
      <c r="C753" s="33" t="s">
        <v>2399</v>
      </c>
      <c r="D753" s="71">
        <v>8.0</v>
      </c>
      <c r="E753" s="71">
        <v>8.0</v>
      </c>
      <c r="F753" s="71">
        <v>32.0</v>
      </c>
      <c r="G753" s="50">
        <f t="shared" si="1"/>
        <v>100</v>
      </c>
    </row>
    <row r="754">
      <c r="A754" s="72" t="s">
        <v>62</v>
      </c>
      <c r="B754" s="47" t="str">
        <f>VLOOKUP(A754,progres!$A$2:$B$27,2,false)</f>
        <v>YAHUKIMO</v>
      </c>
      <c r="C754" s="33" t="s">
        <v>2400</v>
      </c>
      <c r="D754" s="71">
        <v>7.0</v>
      </c>
      <c r="E754" s="71">
        <v>7.0</v>
      </c>
      <c r="F754" s="71">
        <v>0.0</v>
      </c>
      <c r="G754" s="50">
        <f t="shared" si="1"/>
        <v>100</v>
      </c>
    </row>
    <row r="755">
      <c r="A755" s="72" t="s">
        <v>62</v>
      </c>
      <c r="B755" s="47" t="str">
        <f>VLOOKUP(A755,progres!$A$2:$B$27,2,false)</f>
        <v>YAHUKIMO</v>
      </c>
      <c r="C755" s="33" t="s">
        <v>2401</v>
      </c>
      <c r="D755" s="71">
        <v>7.0</v>
      </c>
      <c r="E755" s="71">
        <v>7.0</v>
      </c>
      <c r="F755" s="71">
        <v>0.0</v>
      </c>
      <c r="G755" s="50">
        <f t="shared" si="1"/>
        <v>100</v>
      </c>
    </row>
    <row r="756">
      <c r="A756" s="72" t="s">
        <v>62</v>
      </c>
      <c r="B756" s="47" t="str">
        <f>VLOOKUP(A756,progres!$A$2:$B$27,2,false)</f>
        <v>YAHUKIMO</v>
      </c>
      <c r="C756" s="33" t="s">
        <v>2402</v>
      </c>
      <c r="D756" s="71">
        <v>7.0</v>
      </c>
      <c r="E756" s="71">
        <v>7.0</v>
      </c>
      <c r="F756" s="71">
        <v>0.0</v>
      </c>
      <c r="G756" s="50">
        <f t="shared" si="1"/>
        <v>100</v>
      </c>
    </row>
    <row r="757">
      <c r="A757" s="72" t="s">
        <v>62</v>
      </c>
      <c r="B757" s="47" t="str">
        <f>VLOOKUP(A757,progres!$A$2:$B$27,2,false)</f>
        <v>YAHUKIMO</v>
      </c>
      <c r="C757" s="33" t="s">
        <v>2403</v>
      </c>
      <c r="D757" s="71">
        <v>7.0</v>
      </c>
      <c r="E757" s="71">
        <v>7.0</v>
      </c>
      <c r="F757" s="71">
        <v>0.0</v>
      </c>
      <c r="G757" s="50">
        <f t="shared" si="1"/>
        <v>100</v>
      </c>
    </row>
    <row r="758">
      <c r="A758" s="72" t="s">
        <v>62</v>
      </c>
      <c r="B758" s="47" t="str">
        <f>VLOOKUP(A758,progres!$A$2:$B$27,2,false)</f>
        <v>YAHUKIMO</v>
      </c>
      <c r="C758" s="33" t="s">
        <v>2404</v>
      </c>
      <c r="D758" s="71">
        <v>7.0</v>
      </c>
      <c r="E758" s="71">
        <v>7.0</v>
      </c>
      <c r="F758" s="71">
        <v>0.0</v>
      </c>
      <c r="G758" s="50">
        <f t="shared" si="1"/>
        <v>100</v>
      </c>
    </row>
    <row r="759">
      <c r="A759" s="72" t="s">
        <v>62</v>
      </c>
      <c r="B759" s="47" t="str">
        <f>VLOOKUP(A759,progres!$A$2:$B$27,2,false)</f>
        <v>YAHUKIMO</v>
      </c>
      <c r="C759" s="33" t="s">
        <v>2405</v>
      </c>
      <c r="D759" s="71">
        <v>7.0</v>
      </c>
      <c r="E759" s="71">
        <v>7.0</v>
      </c>
      <c r="F759" s="71">
        <v>0.0</v>
      </c>
      <c r="G759" s="50">
        <f t="shared" si="1"/>
        <v>100</v>
      </c>
    </row>
    <row r="760">
      <c r="A760" s="72" t="s">
        <v>62</v>
      </c>
      <c r="B760" s="47" t="str">
        <f>VLOOKUP(A760,progres!$A$2:$B$27,2,false)</f>
        <v>YAHUKIMO</v>
      </c>
      <c r="C760" s="33" t="s">
        <v>2406</v>
      </c>
      <c r="D760" s="71">
        <v>8.0</v>
      </c>
      <c r="E760" s="71">
        <v>8.0</v>
      </c>
      <c r="F760" s="71">
        <v>28.0</v>
      </c>
      <c r="G760" s="50">
        <f t="shared" si="1"/>
        <v>100</v>
      </c>
    </row>
    <row r="761">
      <c r="A761" s="72" t="s">
        <v>62</v>
      </c>
      <c r="B761" s="47" t="str">
        <f>VLOOKUP(A761,progres!$A$2:$B$27,2,false)</f>
        <v>YAHUKIMO</v>
      </c>
      <c r="C761" s="33" t="s">
        <v>2407</v>
      </c>
      <c r="D761" s="71">
        <v>6.0</v>
      </c>
      <c r="E761" s="71">
        <v>6.0</v>
      </c>
      <c r="F761" s="71">
        <v>0.0</v>
      </c>
      <c r="G761" s="50">
        <f t="shared" si="1"/>
        <v>100</v>
      </c>
    </row>
    <row r="762">
      <c r="A762" s="72" t="s">
        <v>62</v>
      </c>
      <c r="B762" s="47" t="str">
        <f>VLOOKUP(A762,progres!$A$2:$B$27,2,false)</f>
        <v>YAHUKIMO</v>
      </c>
      <c r="C762" s="33" t="s">
        <v>2408</v>
      </c>
      <c r="D762" s="71">
        <v>7.0</v>
      </c>
      <c r="E762" s="71">
        <v>7.0</v>
      </c>
      <c r="F762" s="71">
        <v>0.0</v>
      </c>
      <c r="G762" s="50">
        <f t="shared" si="1"/>
        <v>100</v>
      </c>
    </row>
    <row r="763">
      <c r="A763" s="72" t="s">
        <v>62</v>
      </c>
      <c r="B763" s="47" t="str">
        <f>VLOOKUP(A763,progres!$A$2:$B$27,2,false)</f>
        <v>YAHUKIMO</v>
      </c>
      <c r="C763" s="33" t="s">
        <v>2409</v>
      </c>
      <c r="D763" s="71">
        <v>8.0</v>
      </c>
      <c r="E763" s="71">
        <v>8.0</v>
      </c>
      <c r="F763" s="71">
        <v>0.0</v>
      </c>
      <c r="G763" s="50">
        <f t="shared" si="1"/>
        <v>100</v>
      </c>
    </row>
    <row r="764">
      <c r="A764" s="72" t="s">
        <v>62</v>
      </c>
      <c r="B764" s="47" t="str">
        <f>VLOOKUP(A764,progres!$A$2:$B$27,2,false)</f>
        <v>YAHUKIMO</v>
      </c>
      <c r="C764" s="33" t="s">
        <v>2410</v>
      </c>
      <c r="D764" s="71">
        <v>6.0</v>
      </c>
      <c r="E764" s="71">
        <v>6.0</v>
      </c>
      <c r="F764" s="71">
        <v>0.0</v>
      </c>
      <c r="G764" s="50">
        <f t="shared" si="1"/>
        <v>100</v>
      </c>
    </row>
    <row r="765">
      <c r="A765" s="72" t="s">
        <v>62</v>
      </c>
      <c r="B765" s="47" t="str">
        <f>VLOOKUP(A765,progres!$A$2:$B$27,2,false)</f>
        <v>YAHUKIMO</v>
      </c>
      <c r="C765" s="33" t="s">
        <v>2411</v>
      </c>
      <c r="D765" s="71">
        <v>8.0</v>
      </c>
      <c r="E765" s="71">
        <v>8.0</v>
      </c>
      <c r="F765" s="71">
        <v>0.0</v>
      </c>
      <c r="G765" s="50">
        <f t="shared" si="1"/>
        <v>100</v>
      </c>
    </row>
    <row r="766">
      <c r="A766" s="72" t="s">
        <v>62</v>
      </c>
      <c r="B766" s="47" t="str">
        <f>VLOOKUP(A766,progres!$A$2:$B$27,2,false)</f>
        <v>YAHUKIMO</v>
      </c>
      <c r="C766" s="33" t="s">
        <v>2412</v>
      </c>
      <c r="D766" s="71">
        <v>7.0</v>
      </c>
      <c r="E766" s="71">
        <v>7.0</v>
      </c>
      <c r="F766" s="71">
        <v>0.0</v>
      </c>
      <c r="G766" s="50">
        <f t="shared" si="1"/>
        <v>100</v>
      </c>
    </row>
    <row r="767">
      <c r="A767" s="72" t="s">
        <v>62</v>
      </c>
      <c r="B767" s="47" t="str">
        <f>VLOOKUP(A767,progres!$A$2:$B$27,2,false)</f>
        <v>YAHUKIMO</v>
      </c>
      <c r="C767" s="33" t="s">
        <v>2413</v>
      </c>
      <c r="D767" s="71">
        <v>5.0</v>
      </c>
      <c r="E767" s="71">
        <v>5.0</v>
      </c>
      <c r="F767" s="71">
        <v>0.0</v>
      </c>
      <c r="G767" s="50">
        <f t="shared" si="1"/>
        <v>100</v>
      </c>
    </row>
    <row r="768">
      <c r="A768" s="72" t="s">
        <v>62</v>
      </c>
      <c r="B768" s="47" t="str">
        <f>VLOOKUP(A768,progres!$A$2:$B$27,2,false)</f>
        <v>YAHUKIMO</v>
      </c>
      <c r="C768" s="33" t="s">
        <v>2414</v>
      </c>
      <c r="D768" s="71">
        <v>5.0</v>
      </c>
      <c r="E768" s="71">
        <v>5.0</v>
      </c>
      <c r="F768" s="71">
        <v>0.0</v>
      </c>
      <c r="G768" s="50">
        <f t="shared" si="1"/>
        <v>100</v>
      </c>
    </row>
    <row r="769">
      <c r="A769" s="72" t="s">
        <v>62</v>
      </c>
      <c r="B769" s="47" t="str">
        <f>VLOOKUP(A769,progres!$A$2:$B$27,2,false)</f>
        <v>YAHUKIMO</v>
      </c>
      <c r="C769" s="33" t="s">
        <v>2415</v>
      </c>
      <c r="D769" s="71">
        <v>8.0</v>
      </c>
      <c r="E769" s="71">
        <v>8.0</v>
      </c>
      <c r="F769" s="71">
        <v>32.0</v>
      </c>
      <c r="G769" s="50">
        <f t="shared" si="1"/>
        <v>100</v>
      </c>
    </row>
    <row r="770">
      <c r="A770" s="72" t="s">
        <v>62</v>
      </c>
      <c r="B770" s="47" t="str">
        <f>VLOOKUP(A770,progres!$A$2:$B$27,2,false)</f>
        <v>YAHUKIMO</v>
      </c>
      <c r="C770" s="33" t="s">
        <v>2416</v>
      </c>
      <c r="D770" s="71">
        <v>6.0</v>
      </c>
      <c r="E770" s="71">
        <v>6.0</v>
      </c>
      <c r="F770" s="71">
        <v>0.0</v>
      </c>
      <c r="G770" s="50">
        <f t="shared" si="1"/>
        <v>100</v>
      </c>
    </row>
    <row r="771">
      <c r="A771" s="72" t="s">
        <v>62</v>
      </c>
      <c r="B771" s="47" t="str">
        <f>VLOOKUP(A771,progres!$A$2:$B$27,2,false)</f>
        <v>YAHUKIMO</v>
      </c>
      <c r="C771" s="33" t="s">
        <v>2417</v>
      </c>
      <c r="D771" s="71">
        <v>7.0</v>
      </c>
      <c r="E771" s="71">
        <v>7.0</v>
      </c>
      <c r="F771" s="71">
        <v>0.0</v>
      </c>
      <c r="G771" s="50">
        <f t="shared" si="1"/>
        <v>100</v>
      </c>
    </row>
    <row r="772">
      <c r="A772" s="72" t="s">
        <v>62</v>
      </c>
      <c r="B772" s="47" t="str">
        <f>VLOOKUP(A772,progres!$A$2:$B$27,2,false)</f>
        <v>YAHUKIMO</v>
      </c>
      <c r="C772" s="33" t="s">
        <v>2418</v>
      </c>
      <c r="D772" s="71">
        <v>7.0</v>
      </c>
      <c r="E772" s="71">
        <v>7.0</v>
      </c>
      <c r="F772" s="71">
        <v>0.0</v>
      </c>
      <c r="G772" s="50">
        <f t="shared" si="1"/>
        <v>100</v>
      </c>
    </row>
    <row r="773">
      <c r="A773" s="72" t="s">
        <v>62</v>
      </c>
      <c r="B773" s="47" t="str">
        <f>VLOOKUP(A773,progres!$A$2:$B$27,2,false)</f>
        <v>YAHUKIMO</v>
      </c>
      <c r="C773" s="33" t="s">
        <v>2419</v>
      </c>
      <c r="D773" s="71">
        <v>5.0</v>
      </c>
      <c r="E773" s="71">
        <v>5.0</v>
      </c>
      <c r="F773" s="71">
        <v>0.0</v>
      </c>
      <c r="G773" s="50">
        <f t="shared" si="1"/>
        <v>100</v>
      </c>
    </row>
    <row r="774">
      <c r="A774" s="72" t="s">
        <v>62</v>
      </c>
      <c r="B774" s="47" t="str">
        <f>VLOOKUP(A774,progres!$A$2:$B$27,2,false)</f>
        <v>YAHUKIMO</v>
      </c>
      <c r="C774" s="33" t="s">
        <v>2420</v>
      </c>
      <c r="D774" s="71">
        <v>7.0</v>
      </c>
      <c r="E774" s="71">
        <v>7.0</v>
      </c>
      <c r="F774" s="71">
        <v>0.0</v>
      </c>
      <c r="G774" s="50">
        <f t="shared" si="1"/>
        <v>100</v>
      </c>
    </row>
    <row r="775">
      <c r="A775" s="72" t="s">
        <v>62</v>
      </c>
      <c r="B775" s="47" t="str">
        <f>VLOOKUP(A775,progres!$A$2:$B$27,2,false)</f>
        <v>YAHUKIMO</v>
      </c>
      <c r="C775" s="33" t="s">
        <v>2421</v>
      </c>
      <c r="D775" s="71">
        <v>8.0</v>
      </c>
      <c r="E775" s="71">
        <v>8.0</v>
      </c>
      <c r="F775" s="71">
        <v>33.0</v>
      </c>
      <c r="G775" s="50">
        <f t="shared" si="1"/>
        <v>100</v>
      </c>
    </row>
    <row r="776">
      <c r="A776" s="72" t="s">
        <v>62</v>
      </c>
      <c r="B776" s="47" t="str">
        <f>VLOOKUP(A776,progres!$A$2:$B$27,2,false)</f>
        <v>YAHUKIMO</v>
      </c>
      <c r="C776" s="33" t="s">
        <v>2422</v>
      </c>
      <c r="D776" s="71">
        <v>7.0</v>
      </c>
      <c r="E776" s="71">
        <v>7.0</v>
      </c>
      <c r="F776" s="71">
        <v>0.0</v>
      </c>
      <c r="G776" s="50">
        <f t="shared" si="1"/>
        <v>100</v>
      </c>
    </row>
    <row r="777">
      <c r="A777" s="72" t="s">
        <v>62</v>
      </c>
      <c r="B777" s="47" t="str">
        <f>VLOOKUP(A777,progres!$A$2:$B$27,2,false)</f>
        <v>YAHUKIMO</v>
      </c>
      <c r="C777" s="33" t="s">
        <v>2423</v>
      </c>
      <c r="D777" s="71">
        <v>6.0</v>
      </c>
      <c r="E777" s="71">
        <v>6.0</v>
      </c>
      <c r="F777" s="71">
        <v>0.0</v>
      </c>
      <c r="G777" s="50">
        <f t="shared" si="1"/>
        <v>100</v>
      </c>
    </row>
    <row r="778">
      <c r="A778" s="72" t="s">
        <v>62</v>
      </c>
      <c r="B778" s="47" t="str">
        <f>VLOOKUP(A778,progres!$A$2:$B$27,2,false)</f>
        <v>YAHUKIMO</v>
      </c>
      <c r="C778" s="33" t="s">
        <v>2424</v>
      </c>
      <c r="D778" s="71">
        <v>6.0</v>
      </c>
      <c r="E778" s="71">
        <v>6.0</v>
      </c>
      <c r="F778" s="71">
        <v>0.0</v>
      </c>
      <c r="G778" s="50">
        <f t="shared" si="1"/>
        <v>100</v>
      </c>
    </row>
    <row r="779">
      <c r="A779" s="72" t="s">
        <v>62</v>
      </c>
      <c r="B779" s="47" t="str">
        <f>VLOOKUP(A779,progres!$A$2:$B$27,2,false)</f>
        <v>YAHUKIMO</v>
      </c>
      <c r="C779" s="33" t="s">
        <v>2425</v>
      </c>
      <c r="D779" s="71">
        <v>6.0</v>
      </c>
      <c r="E779" s="71">
        <v>6.0</v>
      </c>
      <c r="F779" s="71">
        <v>0.0</v>
      </c>
      <c r="G779" s="50">
        <f t="shared" si="1"/>
        <v>100</v>
      </c>
    </row>
    <row r="780">
      <c r="A780" s="72" t="s">
        <v>62</v>
      </c>
      <c r="B780" s="47" t="str">
        <f>VLOOKUP(A780,progres!$A$2:$B$27,2,false)</f>
        <v>YAHUKIMO</v>
      </c>
      <c r="C780" s="33" t="s">
        <v>2426</v>
      </c>
      <c r="D780" s="71">
        <v>7.0</v>
      </c>
      <c r="E780" s="71">
        <v>7.0</v>
      </c>
      <c r="F780" s="71">
        <v>0.0</v>
      </c>
      <c r="G780" s="50">
        <f t="shared" si="1"/>
        <v>100</v>
      </c>
    </row>
    <row r="781">
      <c r="A781" s="72" t="s">
        <v>62</v>
      </c>
      <c r="B781" s="47" t="str">
        <f>VLOOKUP(A781,progres!$A$2:$B$27,2,false)</f>
        <v>YAHUKIMO</v>
      </c>
      <c r="C781" s="33" t="s">
        <v>2427</v>
      </c>
      <c r="D781" s="71">
        <v>7.0</v>
      </c>
      <c r="E781" s="71">
        <v>7.0</v>
      </c>
      <c r="F781" s="71">
        <v>28.0</v>
      </c>
      <c r="G781" s="50">
        <f t="shared" si="1"/>
        <v>100</v>
      </c>
    </row>
    <row r="782">
      <c r="A782" s="72" t="s">
        <v>62</v>
      </c>
      <c r="B782" s="47" t="str">
        <f>VLOOKUP(A782,progres!$A$2:$B$27,2,false)</f>
        <v>YAHUKIMO</v>
      </c>
      <c r="C782" s="33" t="s">
        <v>2428</v>
      </c>
      <c r="D782" s="71">
        <v>7.0</v>
      </c>
      <c r="E782" s="71">
        <v>7.0</v>
      </c>
      <c r="F782" s="71">
        <v>0.0</v>
      </c>
      <c r="G782" s="50">
        <f t="shared" si="1"/>
        <v>100</v>
      </c>
    </row>
    <row r="783">
      <c r="A783" s="72" t="s">
        <v>62</v>
      </c>
      <c r="B783" s="47" t="str">
        <f>VLOOKUP(A783,progres!$A$2:$B$27,2,false)</f>
        <v>YAHUKIMO</v>
      </c>
      <c r="C783" s="33" t="s">
        <v>2429</v>
      </c>
      <c r="D783" s="71">
        <v>7.0</v>
      </c>
      <c r="E783" s="71">
        <v>7.0</v>
      </c>
      <c r="F783" s="71">
        <v>0.0</v>
      </c>
      <c r="G783" s="50">
        <f t="shared" si="1"/>
        <v>100</v>
      </c>
    </row>
    <row r="784">
      <c r="A784" s="72" t="s">
        <v>62</v>
      </c>
      <c r="B784" s="47" t="str">
        <f>VLOOKUP(A784,progres!$A$2:$B$27,2,false)</f>
        <v>YAHUKIMO</v>
      </c>
      <c r="C784" s="33" t="s">
        <v>2430</v>
      </c>
      <c r="D784" s="71">
        <v>8.0</v>
      </c>
      <c r="E784" s="71">
        <v>8.0</v>
      </c>
      <c r="F784" s="71">
        <v>32.0</v>
      </c>
      <c r="G784" s="50">
        <f t="shared" si="1"/>
        <v>100</v>
      </c>
    </row>
    <row r="785">
      <c r="A785" s="72" t="s">
        <v>62</v>
      </c>
      <c r="B785" s="47" t="str">
        <f>VLOOKUP(A785,progres!$A$2:$B$27,2,false)</f>
        <v>YAHUKIMO</v>
      </c>
      <c r="C785" s="33" t="s">
        <v>2431</v>
      </c>
      <c r="D785" s="71">
        <v>5.0</v>
      </c>
      <c r="E785" s="71">
        <v>5.0</v>
      </c>
      <c r="F785" s="71">
        <v>0.0</v>
      </c>
      <c r="G785" s="50">
        <f t="shared" si="1"/>
        <v>100</v>
      </c>
    </row>
    <row r="786">
      <c r="A786" s="72" t="s">
        <v>62</v>
      </c>
      <c r="B786" s="47" t="str">
        <f>VLOOKUP(A786,progres!$A$2:$B$27,2,false)</f>
        <v>YAHUKIMO</v>
      </c>
      <c r="C786" s="33" t="s">
        <v>2432</v>
      </c>
      <c r="D786" s="71">
        <v>7.0</v>
      </c>
      <c r="E786" s="71">
        <v>7.0</v>
      </c>
      <c r="F786" s="71">
        <v>0.0</v>
      </c>
      <c r="G786" s="50">
        <f t="shared" si="1"/>
        <v>100</v>
      </c>
    </row>
    <row r="787">
      <c r="A787" s="72" t="s">
        <v>62</v>
      </c>
      <c r="B787" s="47" t="str">
        <f>VLOOKUP(A787,progres!$A$2:$B$27,2,false)</f>
        <v>YAHUKIMO</v>
      </c>
      <c r="C787" s="33" t="s">
        <v>2433</v>
      </c>
      <c r="D787" s="71">
        <v>7.0</v>
      </c>
      <c r="E787" s="71">
        <v>7.0</v>
      </c>
      <c r="F787" s="71">
        <v>0.0</v>
      </c>
      <c r="G787" s="50">
        <f t="shared" si="1"/>
        <v>100</v>
      </c>
    </row>
    <row r="788">
      <c r="A788" s="72" t="s">
        <v>62</v>
      </c>
      <c r="B788" s="47" t="str">
        <f>VLOOKUP(A788,progres!$A$2:$B$27,2,false)</f>
        <v>YAHUKIMO</v>
      </c>
      <c r="C788" s="33" t="s">
        <v>2434</v>
      </c>
      <c r="D788" s="71">
        <v>7.0</v>
      </c>
      <c r="E788" s="71">
        <v>7.0</v>
      </c>
      <c r="F788" s="71">
        <v>12.0</v>
      </c>
      <c r="G788" s="50">
        <f t="shared" si="1"/>
        <v>100</v>
      </c>
    </row>
    <row r="789">
      <c r="A789" s="72" t="s">
        <v>62</v>
      </c>
      <c r="B789" s="47" t="str">
        <f>VLOOKUP(A789,progres!$A$2:$B$27,2,false)</f>
        <v>YAHUKIMO</v>
      </c>
      <c r="C789" s="33" t="s">
        <v>2435</v>
      </c>
      <c r="D789" s="71">
        <v>8.0</v>
      </c>
      <c r="E789" s="71">
        <v>8.0</v>
      </c>
      <c r="F789" s="71">
        <v>0.0</v>
      </c>
      <c r="G789" s="50">
        <f t="shared" si="1"/>
        <v>100</v>
      </c>
    </row>
    <row r="790">
      <c r="A790" s="72" t="s">
        <v>62</v>
      </c>
      <c r="B790" s="47" t="str">
        <f>VLOOKUP(A790,progres!$A$2:$B$27,2,false)</f>
        <v>YAHUKIMO</v>
      </c>
      <c r="C790" s="33" t="s">
        <v>2436</v>
      </c>
      <c r="D790" s="71">
        <v>7.0</v>
      </c>
      <c r="E790" s="71">
        <v>7.0</v>
      </c>
      <c r="F790" s="71">
        <v>0.0</v>
      </c>
      <c r="G790" s="50">
        <f t="shared" si="1"/>
        <v>100</v>
      </c>
    </row>
    <row r="791">
      <c r="A791" s="72" t="s">
        <v>62</v>
      </c>
      <c r="B791" s="47" t="str">
        <f>VLOOKUP(A791,progres!$A$2:$B$27,2,false)</f>
        <v>YAHUKIMO</v>
      </c>
      <c r="C791" s="33" t="s">
        <v>2437</v>
      </c>
      <c r="D791" s="71">
        <v>5.0</v>
      </c>
      <c r="E791" s="71">
        <v>5.0</v>
      </c>
      <c r="F791" s="71">
        <v>0.0</v>
      </c>
      <c r="G791" s="50">
        <f t="shared" si="1"/>
        <v>100</v>
      </c>
    </row>
    <row r="792">
      <c r="A792" s="72" t="s">
        <v>62</v>
      </c>
      <c r="B792" s="47" t="str">
        <f>VLOOKUP(A792,progres!$A$2:$B$27,2,false)</f>
        <v>YAHUKIMO</v>
      </c>
      <c r="C792" s="33" t="s">
        <v>2438</v>
      </c>
      <c r="D792" s="71">
        <v>6.0</v>
      </c>
      <c r="E792" s="71">
        <v>6.0</v>
      </c>
      <c r="F792" s="71">
        <v>0.0</v>
      </c>
      <c r="G792" s="50">
        <f t="shared" si="1"/>
        <v>100</v>
      </c>
    </row>
    <row r="793">
      <c r="A793" s="72" t="s">
        <v>62</v>
      </c>
      <c r="B793" s="47" t="str">
        <f>VLOOKUP(A793,progres!$A$2:$B$27,2,false)</f>
        <v>YAHUKIMO</v>
      </c>
      <c r="C793" s="33" t="s">
        <v>2439</v>
      </c>
      <c r="D793" s="71">
        <v>7.0</v>
      </c>
      <c r="E793" s="71">
        <v>7.0</v>
      </c>
      <c r="F793" s="71">
        <v>0.0</v>
      </c>
      <c r="G793" s="50">
        <f t="shared" si="1"/>
        <v>100</v>
      </c>
    </row>
    <row r="794">
      <c r="A794" s="72" t="s">
        <v>62</v>
      </c>
      <c r="B794" s="47" t="str">
        <f>VLOOKUP(A794,progres!$A$2:$B$27,2,false)</f>
        <v>YAHUKIMO</v>
      </c>
      <c r="C794" s="33" t="s">
        <v>2440</v>
      </c>
      <c r="D794" s="71">
        <v>8.0</v>
      </c>
      <c r="E794" s="71">
        <v>8.0</v>
      </c>
      <c r="F794" s="71">
        <v>0.0</v>
      </c>
      <c r="G794" s="50">
        <f t="shared" si="1"/>
        <v>100</v>
      </c>
    </row>
    <row r="795">
      <c r="A795" s="72" t="s">
        <v>62</v>
      </c>
      <c r="B795" s="47" t="str">
        <f>VLOOKUP(A795,progres!$A$2:$B$27,2,false)</f>
        <v>YAHUKIMO</v>
      </c>
      <c r="C795" s="33" t="s">
        <v>2441</v>
      </c>
      <c r="D795" s="71">
        <v>7.0</v>
      </c>
      <c r="E795" s="71">
        <v>7.0</v>
      </c>
      <c r="F795" s="71">
        <v>0.0</v>
      </c>
      <c r="G795" s="50">
        <f t="shared" si="1"/>
        <v>100</v>
      </c>
    </row>
    <row r="796">
      <c r="A796" s="72" t="s">
        <v>62</v>
      </c>
      <c r="B796" s="47" t="str">
        <f>VLOOKUP(A796,progres!$A$2:$B$27,2,false)</f>
        <v>YAHUKIMO</v>
      </c>
      <c r="C796" s="33" t="s">
        <v>2442</v>
      </c>
      <c r="D796" s="71">
        <v>7.0</v>
      </c>
      <c r="E796" s="71">
        <v>7.0</v>
      </c>
      <c r="F796" s="71">
        <v>0.0</v>
      </c>
      <c r="G796" s="50">
        <f t="shared" si="1"/>
        <v>100</v>
      </c>
    </row>
    <row r="797">
      <c r="A797" s="72" t="s">
        <v>62</v>
      </c>
      <c r="B797" s="47" t="str">
        <f>VLOOKUP(A797,progres!$A$2:$B$27,2,false)</f>
        <v>YAHUKIMO</v>
      </c>
      <c r="C797" s="33" t="s">
        <v>2443</v>
      </c>
      <c r="D797" s="71">
        <v>8.0</v>
      </c>
      <c r="E797" s="71">
        <v>8.0</v>
      </c>
      <c r="F797" s="71">
        <v>33.0</v>
      </c>
      <c r="G797" s="50">
        <f t="shared" si="1"/>
        <v>100</v>
      </c>
    </row>
    <row r="798">
      <c r="A798" s="72" t="s">
        <v>62</v>
      </c>
      <c r="B798" s="47" t="str">
        <f>VLOOKUP(A798,progres!$A$2:$B$27,2,false)</f>
        <v>YAHUKIMO</v>
      </c>
      <c r="C798" s="33" t="s">
        <v>2444</v>
      </c>
      <c r="D798" s="71">
        <v>7.0</v>
      </c>
      <c r="E798" s="71">
        <v>7.0</v>
      </c>
      <c r="F798" s="71">
        <v>0.0</v>
      </c>
      <c r="G798" s="50">
        <f t="shared" si="1"/>
        <v>100</v>
      </c>
    </row>
    <row r="799">
      <c r="A799" s="72" t="s">
        <v>62</v>
      </c>
      <c r="B799" s="47" t="str">
        <f>VLOOKUP(A799,progres!$A$2:$B$27,2,false)</f>
        <v>YAHUKIMO</v>
      </c>
      <c r="C799" s="33" t="s">
        <v>2445</v>
      </c>
      <c r="D799" s="71">
        <v>6.0</v>
      </c>
      <c r="E799" s="71">
        <v>6.0</v>
      </c>
      <c r="F799" s="71">
        <v>0.0</v>
      </c>
      <c r="G799" s="50">
        <f t="shared" si="1"/>
        <v>100</v>
      </c>
    </row>
    <row r="800">
      <c r="A800" s="72" t="s">
        <v>62</v>
      </c>
      <c r="B800" s="47" t="str">
        <f>VLOOKUP(A800,progres!$A$2:$B$27,2,false)</f>
        <v>YAHUKIMO</v>
      </c>
      <c r="C800" s="33" t="s">
        <v>2446</v>
      </c>
      <c r="D800" s="71">
        <v>8.0</v>
      </c>
      <c r="E800" s="71">
        <v>8.0</v>
      </c>
      <c r="F800" s="71">
        <v>33.0</v>
      </c>
      <c r="G800" s="50">
        <f t="shared" si="1"/>
        <v>100</v>
      </c>
    </row>
    <row r="801">
      <c r="A801" s="72" t="s">
        <v>62</v>
      </c>
      <c r="B801" s="47" t="str">
        <f>VLOOKUP(A801,progres!$A$2:$B$27,2,false)</f>
        <v>YAHUKIMO</v>
      </c>
      <c r="C801" s="33" t="s">
        <v>2447</v>
      </c>
      <c r="D801" s="71">
        <v>7.0</v>
      </c>
      <c r="E801" s="71">
        <v>7.0</v>
      </c>
      <c r="F801" s="71">
        <v>0.0</v>
      </c>
      <c r="G801" s="50">
        <f t="shared" si="1"/>
        <v>100</v>
      </c>
    </row>
    <row r="802">
      <c r="A802" s="72" t="s">
        <v>62</v>
      </c>
      <c r="B802" s="47" t="str">
        <f>VLOOKUP(A802,progres!$A$2:$B$27,2,false)</f>
        <v>YAHUKIMO</v>
      </c>
      <c r="C802" s="33" t="s">
        <v>2448</v>
      </c>
      <c r="D802" s="71">
        <v>8.0</v>
      </c>
      <c r="E802" s="71">
        <v>8.0</v>
      </c>
      <c r="F802" s="71">
        <v>0.0</v>
      </c>
      <c r="G802" s="50">
        <f t="shared" si="1"/>
        <v>100</v>
      </c>
    </row>
    <row r="803">
      <c r="A803" s="72" t="s">
        <v>62</v>
      </c>
      <c r="B803" s="47" t="str">
        <f>VLOOKUP(A803,progres!$A$2:$B$27,2,false)</f>
        <v>YAHUKIMO</v>
      </c>
      <c r="C803" s="33" t="s">
        <v>2449</v>
      </c>
      <c r="D803" s="71">
        <v>7.0</v>
      </c>
      <c r="E803" s="71">
        <v>7.0</v>
      </c>
      <c r="F803" s="71">
        <v>0.0</v>
      </c>
      <c r="G803" s="50">
        <f t="shared" si="1"/>
        <v>100</v>
      </c>
    </row>
    <row r="804">
      <c r="A804" s="72" t="s">
        <v>62</v>
      </c>
      <c r="B804" s="47" t="str">
        <f>VLOOKUP(A804,progres!$A$2:$B$27,2,false)</f>
        <v>YAHUKIMO</v>
      </c>
      <c r="C804" s="33" t="s">
        <v>2450</v>
      </c>
      <c r="D804" s="71">
        <v>6.0</v>
      </c>
      <c r="E804" s="71">
        <v>6.0</v>
      </c>
      <c r="F804" s="71">
        <v>0.0</v>
      </c>
      <c r="G804" s="50">
        <f t="shared" si="1"/>
        <v>100</v>
      </c>
    </row>
    <row r="805">
      <c r="A805" s="72" t="s">
        <v>62</v>
      </c>
      <c r="B805" s="47" t="str">
        <f>VLOOKUP(A805,progres!$A$2:$B$27,2,false)</f>
        <v>YAHUKIMO</v>
      </c>
      <c r="C805" s="33" t="s">
        <v>2451</v>
      </c>
      <c r="D805" s="71">
        <v>8.0</v>
      </c>
      <c r="E805" s="71">
        <v>8.0</v>
      </c>
      <c r="F805" s="71">
        <v>32.0</v>
      </c>
      <c r="G805" s="50">
        <f t="shared" si="1"/>
        <v>100</v>
      </c>
    </row>
    <row r="806">
      <c r="A806" s="72" t="s">
        <v>62</v>
      </c>
      <c r="B806" s="47" t="str">
        <f>VLOOKUP(A806,progres!$A$2:$B$27,2,false)</f>
        <v>YAHUKIMO</v>
      </c>
      <c r="C806" s="33" t="s">
        <v>2452</v>
      </c>
      <c r="D806" s="71">
        <v>8.0</v>
      </c>
      <c r="E806" s="71">
        <v>8.0</v>
      </c>
      <c r="F806" s="71">
        <v>32.0</v>
      </c>
      <c r="G806" s="50">
        <f t="shared" si="1"/>
        <v>100</v>
      </c>
    </row>
    <row r="807">
      <c r="A807" s="72" t="s">
        <v>62</v>
      </c>
      <c r="B807" s="47" t="str">
        <f>VLOOKUP(A807,progres!$A$2:$B$27,2,false)</f>
        <v>YAHUKIMO</v>
      </c>
      <c r="C807" s="33" t="s">
        <v>2453</v>
      </c>
      <c r="D807" s="71">
        <v>7.0</v>
      </c>
      <c r="E807" s="71">
        <v>7.0</v>
      </c>
      <c r="F807" s="71">
        <v>0.0</v>
      </c>
      <c r="G807" s="50">
        <f t="shared" si="1"/>
        <v>100</v>
      </c>
    </row>
    <row r="808">
      <c r="A808" s="72" t="s">
        <v>62</v>
      </c>
      <c r="B808" s="47" t="str">
        <f>VLOOKUP(A808,progres!$A$2:$B$27,2,false)</f>
        <v>YAHUKIMO</v>
      </c>
      <c r="C808" s="33" t="s">
        <v>2454</v>
      </c>
      <c r="D808" s="71">
        <v>8.0</v>
      </c>
      <c r="E808" s="71">
        <v>8.0</v>
      </c>
      <c r="F808" s="71">
        <v>0.0</v>
      </c>
      <c r="G808" s="50">
        <f t="shared" si="1"/>
        <v>100</v>
      </c>
    </row>
    <row r="809">
      <c r="A809" s="72" t="s">
        <v>62</v>
      </c>
      <c r="B809" s="47" t="str">
        <f>VLOOKUP(A809,progres!$A$2:$B$27,2,false)</f>
        <v>YAHUKIMO</v>
      </c>
      <c r="C809" s="33" t="s">
        <v>2455</v>
      </c>
      <c r="D809" s="71">
        <v>6.0</v>
      </c>
      <c r="E809" s="71">
        <v>6.0</v>
      </c>
      <c r="F809" s="71">
        <v>0.0</v>
      </c>
      <c r="G809" s="50">
        <f t="shared" si="1"/>
        <v>100</v>
      </c>
    </row>
    <row r="810">
      <c r="A810" s="72" t="s">
        <v>62</v>
      </c>
      <c r="B810" s="47" t="str">
        <f>VLOOKUP(A810,progres!$A$2:$B$27,2,false)</f>
        <v>YAHUKIMO</v>
      </c>
      <c r="C810" s="33" t="s">
        <v>2456</v>
      </c>
      <c r="D810" s="71">
        <v>7.0</v>
      </c>
      <c r="E810" s="71">
        <v>7.0</v>
      </c>
      <c r="F810" s="71">
        <v>0.0</v>
      </c>
      <c r="G810" s="50">
        <f t="shared" si="1"/>
        <v>100</v>
      </c>
    </row>
    <row r="811">
      <c r="A811" s="72" t="s">
        <v>62</v>
      </c>
      <c r="B811" s="47" t="str">
        <f>VLOOKUP(A811,progres!$A$2:$B$27,2,false)</f>
        <v>YAHUKIMO</v>
      </c>
      <c r="C811" s="33" t="s">
        <v>2457</v>
      </c>
      <c r="D811" s="71">
        <v>8.0</v>
      </c>
      <c r="E811" s="71">
        <v>8.0</v>
      </c>
      <c r="F811" s="71">
        <v>0.0</v>
      </c>
      <c r="G811" s="50">
        <f t="shared" si="1"/>
        <v>100</v>
      </c>
    </row>
    <row r="812">
      <c r="A812" s="72" t="s">
        <v>62</v>
      </c>
      <c r="B812" s="47" t="str">
        <f>VLOOKUP(A812,progres!$A$2:$B$27,2,false)</f>
        <v>YAHUKIMO</v>
      </c>
      <c r="C812" s="33" t="s">
        <v>2458</v>
      </c>
      <c r="D812" s="71">
        <v>7.0</v>
      </c>
      <c r="E812" s="71">
        <v>7.0</v>
      </c>
      <c r="F812" s="71">
        <v>0.0</v>
      </c>
      <c r="G812" s="50">
        <f t="shared" si="1"/>
        <v>100</v>
      </c>
    </row>
    <row r="813">
      <c r="A813" s="72" t="s">
        <v>62</v>
      </c>
      <c r="B813" s="47" t="str">
        <f>VLOOKUP(A813,progres!$A$2:$B$27,2,false)</f>
        <v>YAHUKIMO</v>
      </c>
      <c r="C813" s="33" t="s">
        <v>2459</v>
      </c>
      <c r="D813" s="71">
        <v>6.0</v>
      </c>
      <c r="E813" s="71">
        <v>6.0</v>
      </c>
      <c r="F813" s="71">
        <v>0.0</v>
      </c>
      <c r="G813" s="50">
        <f t="shared" si="1"/>
        <v>100</v>
      </c>
    </row>
    <row r="814">
      <c r="A814" s="72" t="s">
        <v>62</v>
      </c>
      <c r="B814" s="47" t="str">
        <f>VLOOKUP(A814,progres!$A$2:$B$27,2,false)</f>
        <v>YAHUKIMO</v>
      </c>
      <c r="C814" s="33" t="s">
        <v>2460</v>
      </c>
      <c r="D814" s="71">
        <v>5.0</v>
      </c>
      <c r="E814" s="71">
        <v>5.0</v>
      </c>
      <c r="F814" s="71">
        <v>0.0</v>
      </c>
      <c r="G814" s="50">
        <f t="shared" si="1"/>
        <v>100</v>
      </c>
    </row>
    <row r="815">
      <c r="A815" s="72" t="s">
        <v>62</v>
      </c>
      <c r="B815" s="47" t="str">
        <f>VLOOKUP(A815,progres!$A$2:$B$27,2,false)</f>
        <v>YAHUKIMO</v>
      </c>
      <c r="C815" s="33" t="s">
        <v>2461</v>
      </c>
      <c r="D815" s="71">
        <v>7.0</v>
      </c>
      <c r="E815" s="71">
        <v>7.0</v>
      </c>
      <c r="F815" s="71">
        <v>0.0</v>
      </c>
      <c r="G815" s="50">
        <f t="shared" si="1"/>
        <v>100</v>
      </c>
    </row>
    <row r="816">
      <c r="A816" s="72" t="s">
        <v>62</v>
      </c>
      <c r="B816" s="47" t="str">
        <f>VLOOKUP(A816,progres!$A$2:$B$27,2,false)</f>
        <v>YAHUKIMO</v>
      </c>
      <c r="C816" s="33" t="s">
        <v>2462</v>
      </c>
      <c r="D816" s="71">
        <v>6.0</v>
      </c>
      <c r="E816" s="71">
        <v>6.0</v>
      </c>
      <c r="F816" s="71">
        <v>0.0</v>
      </c>
      <c r="G816" s="50">
        <f t="shared" si="1"/>
        <v>100</v>
      </c>
    </row>
    <row r="817">
      <c r="A817" s="72" t="s">
        <v>62</v>
      </c>
      <c r="B817" s="47" t="str">
        <f>VLOOKUP(A817,progres!$A$2:$B$27,2,false)</f>
        <v>YAHUKIMO</v>
      </c>
      <c r="C817" s="33" t="s">
        <v>2463</v>
      </c>
      <c r="D817" s="71">
        <v>7.0</v>
      </c>
      <c r="E817" s="71">
        <v>7.0</v>
      </c>
      <c r="F817" s="71">
        <v>0.0</v>
      </c>
      <c r="G817" s="50">
        <f t="shared" si="1"/>
        <v>100</v>
      </c>
    </row>
    <row r="818">
      <c r="A818" s="72" t="s">
        <v>62</v>
      </c>
      <c r="B818" s="47" t="str">
        <f>VLOOKUP(A818,progres!$A$2:$B$27,2,false)</f>
        <v>YAHUKIMO</v>
      </c>
      <c r="C818" s="33" t="s">
        <v>2464</v>
      </c>
      <c r="D818" s="71">
        <v>6.0</v>
      </c>
      <c r="E818" s="71">
        <v>6.0</v>
      </c>
      <c r="F818" s="71">
        <v>0.0</v>
      </c>
      <c r="G818" s="50">
        <f t="shared" si="1"/>
        <v>100</v>
      </c>
    </row>
    <row r="819">
      <c r="A819" s="72" t="s">
        <v>62</v>
      </c>
      <c r="B819" s="47" t="str">
        <f>VLOOKUP(A819,progres!$A$2:$B$27,2,false)</f>
        <v>YAHUKIMO</v>
      </c>
      <c r="C819" s="33" t="s">
        <v>2465</v>
      </c>
      <c r="D819" s="71">
        <v>6.0</v>
      </c>
      <c r="E819" s="71">
        <v>6.0</v>
      </c>
      <c r="F819" s="71">
        <v>0.0</v>
      </c>
      <c r="G819" s="50">
        <f t="shared" si="1"/>
        <v>100</v>
      </c>
    </row>
    <row r="820">
      <c r="A820" s="72" t="s">
        <v>62</v>
      </c>
      <c r="B820" s="47" t="str">
        <f>VLOOKUP(A820,progres!$A$2:$B$27,2,false)</f>
        <v>YAHUKIMO</v>
      </c>
      <c r="C820" s="33" t="s">
        <v>2466</v>
      </c>
      <c r="D820" s="71">
        <v>5.0</v>
      </c>
      <c r="E820" s="71">
        <v>5.0</v>
      </c>
      <c r="F820" s="71">
        <v>0.0</v>
      </c>
      <c r="G820" s="50">
        <f t="shared" si="1"/>
        <v>100</v>
      </c>
    </row>
    <row r="821">
      <c r="A821" s="72" t="s">
        <v>62</v>
      </c>
      <c r="B821" s="47" t="str">
        <f>VLOOKUP(A821,progres!$A$2:$B$27,2,false)</f>
        <v>YAHUKIMO</v>
      </c>
      <c r="C821" s="33" t="s">
        <v>2467</v>
      </c>
      <c r="D821" s="71">
        <v>6.0</v>
      </c>
      <c r="E821" s="71">
        <v>6.0</v>
      </c>
      <c r="F821" s="71">
        <v>0.0</v>
      </c>
      <c r="G821" s="50">
        <f t="shared" si="1"/>
        <v>100</v>
      </c>
    </row>
    <row r="822">
      <c r="A822" s="72" t="s">
        <v>62</v>
      </c>
      <c r="B822" s="47" t="str">
        <f>VLOOKUP(A822,progres!$A$2:$B$27,2,false)</f>
        <v>YAHUKIMO</v>
      </c>
      <c r="C822" s="33" t="s">
        <v>2468</v>
      </c>
      <c r="D822" s="71">
        <v>5.0</v>
      </c>
      <c r="E822" s="71">
        <v>5.0</v>
      </c>
      <c r="F822" s="71">
        <v>0.0</v>
      </c>
      <c r="G822" s="50">
        <f t="shared" si="1"/>
        <v>100</v>
      </c>
    </row>
    <row r="823">
      <c r="A823" s="72" t="s">
        <v>62</v>
      </c>
      <c r="B823" s="47" t="str">
        <f>VLOOKUP(A823,progres!$A$2:$B$27,2,false)</f>
        <v>YAHUKIMO</v>
      </c>
      <c r="C823" s="33" t="s">
        <v>2469</v>
      </c>
      <c r="D823" s="71">
        <v>6.0</v>
      </c>
      <c r="E823" s="71">
        <v>6.0</v>
      </c>
      <c r="F823" s="71">
        <v>0.0</v>
      </c>
      <c r="G823" s="50">
        <f t="shared" si="1"/>
        <v>100</v>
      </c>
    </row>
    <row r="824">
      <c r="A824" s="72" t="s">
        <v>62</v>
      </c>
      <c r="B824" s="47" t="str">
        <f>VLOOKUP(A824,progres!$A$2:$B$27,2,false)</f>
        <v>YAHUKIMO</v>
      </c>
      <c r="C824" s="33" t="s">
        <v>2470</v>
      </c>
      <c r="D824" s="71">
        <v>5.0</v>
      </c>
      <c r="E824" s="71">
        <v>5.0</v>
      </c>
      <c r="F824" s="71">
        <v>0.0</v>
      </c>
      <c r="G824" s="50">
        <f t="shared" si="1"/>
        <v>100</v>
      </c>
    </row>
    <row r="825">
      <c r="A825" s="72" t="s">
        <v>62</v>
      </c>
      <c r="B825" s="47" t="str">
        <f>VLOOKUP(A825,progres!$A$2:$B$27,2,false)</f>
        <v>YAHUKIMO</v>
      </c>
      <c r="C825" s="33" t="s">
        <v>2471</v>
      </c>
      <c r="D825" s="71">
        <v>7.0</v>
      </c>
      <c r="E825" s="71">
        <v>7.0</v>
      </c>
      <c r="F825" s="71">
        <v>0.0</v>
      </c>
      <c r="G825" s="50">
        <f t="shared" si="1"/>
        <v>100</v>
      </c>
    </row>
    <row r="826">
      <c r="A826" s="72" t="s">
        <v>62</v>
      </c>
      <c r="B826" s="47" t="str">
        <f>VLOOKUP(A826,progres!$A$2:$B$27,2,false)</f>
        <v>YAHUKIMO</v>
      </c>
      <c r="C826" s="33" t="s">
        <v>2472</v>
      </c>
      <c r="D826" s="71">
        <v>8.0</v>
      </c>
      <c r="E826" s="71">
        <v>8.0</v>
      </c>
      <c r="F826" s="71">
        <v>32.0</v>
      </c>
      <c r="G826" s="50">
        <f t="shared" si="1"/>
        <v>100</v>
      </c>
    </row>
    <row r="827">
      <c r="A827" s="72" t="s">
        <v>62</v>
      </c>
      <c r="B827" s="47" t="str">
        <f>VLOOKUP(A827,progres!$A$2:$B$27,2,false)</f>
        <v>YAHUKIMO</v>
      </c>
      <c r="C827" s="33" t="s">
        <v>2473</v>
      </c>
      <c r="D827" s="71">
        <v>6.0</v>
      </c>
      <c r="E827" s="71">
        <v>6.0</v>
      </c>
      <c r="F827" s="71">
        <v>0.0</v>
      </c>
      <c r="G827" s="50">
        <f t="shared" si="1"/>
        <v>100</v>
      </c>
    </row>
    <row r="828">
      <c r="A828" s="72" t="s">
        <v>62</v>
      </c>
      <c r="B828" s="47" t="str">
        <f>VLOOKUP(A828,progres!$A$2:$B$27,2,false)</f>
        <v>YAHUKIMO</v>
      </c>
      <c r="C828" s="33" t="s">
        <v>2474</v>
      </c>
      <c r="D828" s="71">
        <v>6.0</v>
      </c>
      <c r="E828" s="71">
        <v>6.0</v>
      </c>
      <c r="F828" s="71">
        <v>0.0</v>
      </c>
      <c r="G828" s="50">
        <f t="shared" si="1"/>
        <v>100</v>
      </c>
    </row>
    <row r="829">
      <c r="A829" s="72" t="s">
        <v>62</v>
      </c>
      <c r="B829" s="47" t="str">
        <f>VLOOKUP(A829,progres!$A$2:$B$27,2,false)</f>
        <v>YAHUKIMO</v>
      </c>
      <c r="C829" s="33" t="s">
        <v>2475</v>
      </c>
      <c r="D829" s="71">
        <v>7.0</v>
      </c>
      <c r="E829" s="71">
        <v>7.0</v>
      </c>
      <c r="F829" s="71">
        <v>0.0</v>
      </c>
      <c r="G829" s="50">
        <f t="shared" si="1"/>
        <v>100</v>
      </c>
    </row>
    <row r="830">
      <c r="A830" s="72" t="s">
        <v>62</v>
      </c>
      <c r="B830" s="47" t="str">
        <f>VLOOKUP(A830,progres!$A$2:$B$27,2,false)</f>
        <v>YAHUKIMO</v>
      </c>
      <c r="C830" s="33" t="s">
        <v>2476</v>
      </c>
      <c r="D830" s="71">
        <v>5.0</v>
      </c>
      <c r="E830" s="71">
        <v>5.0</v>
      </c>
      <c r="F830" s="71">
        <v>0.0</v>
      </c>
      <c r="G830" s="50">
        <f t="shared" si="1"/>
        <v>100</v>
      </c>
    </row>
    <row r="831">
      <c r="A831" s="72" t="s">
        <v>62</v>
      </c>
      <c r="B831" s="47" t="str">
        <f>VLOOKUP(A831,progres!$A$2:$B$27,2,false)</f>
        <v>YAHUKIMO</v>
      </c>
      <c r="C831" s="33" t="s">
        <v>2477</v>
      </c>
      <c r="D831" s="71">
        <v>7.0</v>
      </c>
      <c r="E831" s="71">
        <v>7.0</v>
      </c>
      <c r="F831" s="71">
        <v>0.0</v>
      </c>
      <c r="G831" s="50">
        <f t="shared" si="1"/>
        <v>100</v>
      </c>
    </row>
    <row r="832">
      <c r="A832" s="72" t="s">
        <v>62</v>
      </c>
      <c r="B832" s="47" t="str">
        <f>VLOOKUP(A832,progres!$A$2:$B$27,2,false)</f>
        <v>YAHUKIMO</v>
      </c>
      <c r="C832" s="33" t="s">
        <v>2478</v>
      </c>
      <c r="D832" s="71">
        <v>7.0</v>
      </c>
      <c r="E832" s="71">
        <v>7.0</v>
      </c>
      <c r="F832" s="71">
        <v>0.0</v>
      </c>
      <c r="G832" s="50">
        <f t="shared" si="1"/>
        <v>100</v>
      </c>
    </row>
    <row r="833">
      <c r="A833" s="72" t="s">
        <v>62</v>
      </c>
      <c r="B833" s="47" t="str">
        <f>VLOOKUP(A833,progres!$A$2:$B$27,2,false)</f>
        <v>YAHUKIMO</v>
      </c>
      <c r="C833" s="33" t="s">
        <v>2479</v>
      </c>
      <c r="D833" s="71">
        <v>6.0</v>
      </c>
      <c r="E833" s="71">
        <v>6.0</v>
      </c>
      <c r="F833" s="71">
        <v>0.0</v>
      </c>
      <c r="G833" s="50">
        <f t="shared" si="1"/>
        <v>100</v>
      </c>
    </row>
    <row r="834">
      <c r="A834" s="72" t="s">
        <v>62</v>
      </c>
      <c r="B834" s="47" t="str">
        <f>VLOOKUP(A834,progres!$A$2:$B$27,2,false)</f>
        <v>YAHUKIMO</v>
      </c>
      <c r="C834" s="33" t="s">
        <v>2480</v>
      </c>
      <c r="D834" s="71">
        <v>6.0</v>
      </c>
      <c r="E834" s="71">
        <v>6.0</v>
      </c>
      <c r="F834" s="71">
        <v>0.0</v>
      </c>
      <c r="G834" s="50">
        <f t="shared" si="1"/>
        <v>100</v>
      </c>
    </row>
    <row r="835">
      <c r="A835" s="72" t="s">
        <v>62</v>
      </c>
      <c r="B835" s="47" t="str">
        <f>VLOOKUP(A835,progres!$A$2:$B$27,2,false)</f>
        <v>YAHUKIMO</v>
      </c>
      <c r="C835" s="33" t="s">
        <v>2481</v>
      </c>
      <c r="D835" s="71">
        <v>5.0</v>
      </c>
      <c r="E835" s="71">
        <v>5.0</v>
      </c>
      <c r="F835" s="71">
        <v>0.0</v>
      </c>
      <c r="G835" s="50">
        <f t="shared" si="1"/>
        <v>100</v>
      </c>
    </row>
    <row r="836">
      <c r="A836" s="72" t="s">
        <v>62</v>
      </c>
      <c r="B836" s="47" t="str">
        <f>VLOOKUP(A836,progres!$A$2:$B$27,2,false)</f>
        <v>YAHUKIMO</v>
      </c>
      <c r="C836" s="33" t="s">
        <v>2482</v>
      </c>
      <c r="D836" s="71">
        <v>8.0</v>
      </c>
      <c r="E836" s="71">
        <v>8.0</v>
      </c>
      <c r="F836" s="71">
        <v>32.0</v>
      </c>
      <c r="G836" s="50">
        <f t="shared" si="1"/>
        <v>100</v>
      </c>
    </row>
    <row r="837">
      <c r="A837" s="72" t="s">
        <v>64</v>
      </c>
      <c r="B837" s="47" t="str">
        <f>VLOOKUP(A837,progres!$A$2:$B$27,2,false)</f>
        <v>PEGUNUNGAN BINTANG</v>
      </c>
      <c r="C837" s="33" t="s">
        <v>2483</v>
      </c>
      <c r="D837" s="71">
        <v>12.0</v>
      </c>
      <c r="E837" s="71">
        <v>12.0</v>
      </c>
      <c r="F837" s="71">
        <v>49.0</v>
      </c>
      <c r="G837" s="50">
        <f t="shared" si="1"/>
        <v>100</v>
      </c>
    </row>
    <row r="838">
      <c r="A838" s="72" t="s">
        <v>64</v>
      </c>
      <c r="B838" s="47" t="str">
        <f>VLOOKUP(A838,progres!$A$2:$B$27,2,false)</f>
        <v>PEGUNUNGAN BINTANG</v>
      </c>
      <c r="C838" s="33" t="s">
        <v>2484</v>
      </c>
      <c r="D838" s="71">
        <v>14.0</v>
      </c>
      <c r="E838" s="71">
        <v>14.0</v>
      </c>
      <c r="F838" s="71">
        <v>56.0</v>
      </c>
      <c r="G838" s="50">
        <f t="shared" si="1"/>
        <v>100</v>
      </c>
    </row>
    <row r="839">
      <c r="A839" s="72" t="s">
        <v>64</v>
      </c>
      <c r="B839" s="47" t="str">
        <f>VLOOKUP(A839,progres!$A$2:$B$27,2,false)</f>
        <v>PEGUNUNGAN BINTANG</v>
      </c>
      <c r="C839" s="33" t="s">
        <v>2485</v>
      </c>
      <c r="D839" s="71">
        <v>11.0</v>
      </c>
      <c r="E839" s="71">
        <v>11.0</v>
      </c>
      <c r="F839" s="71">
        <v>48.0</v>
      </c>
      <c r="G839" s="50">
        <f t="shared" si="1"/>
        <v>100</v>
      </c>
    </row>
    <row r="840">
      <c r="A840" s="72" t="s">
        <v>64</v>
      </c>
      <c r="B840" s="47" t="str">
        <f>VLOOKUP(A840,progres!$A$2:$B$27,2,false)</f>
        <v>PEGUNUNGAN BINTANG</v>
      </c>
      <c r="C840" s="33" t="s">
        <v>2486</v>
      </c>
      <c r="D840" s="71">
        <v>16.0</v>
      </c>
      <c r="E840" s="71">
        <v>16.0</v>
      </c>
      <c r="F840" s="71">
        <v>24.0</v>
      </c>
      <c r="G840" s="50">
        <f t="shared" si="1"/>
        <v>100</v>
      </c>
    </row>
    <row r="841">
      <c r="A841" s="72" t="s">
        <v>64</v>
      </c>
      <c r="B841" s="47" t="str">
        <f>VLOOKUP(A841,progres!$A$2:$B$27,2,false)</f>
        <v>PEGUNUNGAN BINTANG</v>
      </c>
      <c r="C841" s="33" t="s">
        <v>2487</v>
      </c>
      <c r="D841" s="71">
        <v>11.0</v>
      </c>
      <c r="E841" s="71">
        <v>11.0</v>
      </c>
      <c r="F841" s="71">
        <v>0.0</v>
      </c>
      <c r="G841" s="50">
        <f t="shared" si="1"/>
        <v>100</v>
      </c>
    </row>
    <row r="842">
      <c r="A842" s="72" t="s">
        <v>64</v>
      </c>
      <c r="B842" s="47" t="str">
        <f>VLOOKUP(A842,progres!$A$2:$B$27,2,false)</f>
        <v>PEGUNUNGAN BINTANG</v>
      </c>
      <c r="C842" s="33" t="s">
        <v>2488</v>
      </c>
      <c r="D842" s="71">
        <v>20.0</v>
      </c>
      <c r="E842" s="71">
        <v>20.0</v>
      </c>
      <c r="F842" s="71">
        <v>80.0</v>
      </c>
      <c r="G842" s="50">
        <f t="shared" si="1"/>
        <v>100</v>
      </c>
    </row>
    <row r="843">
      <c r="A843" s="72" t="s">
        <v>64</v>
      </c>
      <c r="B843" s="47" t="str">
        <f>VLOOKUP(A843,progres!$A$2:$B$27,2,false)</f>
        <v>PEGUNUNGAN BINTANG</v>
      </c>
      <c r="C843" s="33" t="s">
        <v>2489</v>
      </c>
      <c r="D843" s="71">
        <v>12.0</v>
      </c>
      <c r="E843" s="71">
        <v>12.0</v>
      </c>
      <c r="F843" s="71">
        <v>44.0</v>
      </c>
      <c r="G843" s="50">
        <f t="shared" si="1"/>
        <v>100</v>
      </c>
    </row>
    <row r="844">
      <c r="A844" s="72" t="s">
        <v>64</v>
      </c>
      <c r="B844" s="47" t="str">
        <f>VLOOKUP(A844,progres!$A$2:$B$27,2,false)</f>
        <v>PEGUNUNGAN BINTANG</v>
      </c>
      <c r="C844" s="33" t="s">
        <v>2490</v>
      </c>
      <c r="D844" s="71">
        <v>15.0</v>
      </c>
      <c r="E844" s="71">
        <v>15.0</v>
      </c>
      <c r="F844" s="71">
        <v>66.0</v>
      </c>
      <c r="G844" s="50">
        <f t="shared" si="1"/>
        <v>100</v>
      </c>
    </row>
    <row r="845">
      <c r="A845" s="72" t="s">
        <v>64</v>
      </c>
      <c r="B845" s="47" t="str">
        <f>VLOOKUP(A845,progres!$A$2:$B$27,2,false)</f>
        <v>PEGUNUNGAN BINTANG</v>
      </c>
      <c r="C845" s="33" t="s">
        <v>2491</v>
      </c>
      <c r="D845" s="71">
        <v>13.0</v>
      </c>
      <c r="E845" s="71">
        <v>13.0</v>
      </c>
      <c r="F845" s="71">
        <v>53.0</v>
      </c>
      <c r="G845" s="50">
        <f t="shared" si="1"/>
        <v>100</v>
      </c>
    </row>
    <row r="846">
      <c r="A846" s="72" t="s">
        <v>64</v>
      </c>
      <c r="B846" s="47" t="str">
        <f>VLOOKUP(A846,progres!$A$2:$B$27,2,false)</f>
        <v>PEGUNUNGAN BINTANG</v>
      </c>
      <c r="C846" s="33" t="s">
        <v>2492</v>
      </c>
      <c r="D846" s="71">
        <v>14.0</v>
      </c>
      <c r="E846" s="71">
        <v>14.0</v>
      </c>
      <c r="F846" s="71">
        <v>52.0</v>
      </c>
      <c r="G846" s="50">
        <f t="shared" si="1"/>
        <v>100</v>
      </c>
    </row>
    <row r="847">
      <c r="A847" s="72" t="s">
        <v>64</v>
      </c>
      <c r="B847" s="47" t="str">
        <f>VLOOKUP(A847,progres!$A$2:$B$27,2,false)</f>
        <v>PEGUNUNGAN BINTANG</v>
      </c>
      <c r="C847" s="33" t="s">
        <v>2493</v>
      </c>
      <c r="D847" s="71">
        <v>17.0</v>
      </c>
      <c r="E847" s="71">
        <v>17.0</v>
      </c>
      <c r="F847" s="71">
        <v>47.0</v>
      </c>
      <c r="G847" s="50">
        <f t="shared" si="1"/>
        <v>100</v>
      </c>
    </row>
    <row r="848">
      <c r="A848" s="72" t="s">
        <v>64</v>
      </c>
      <c r="B848" s="47" t="str">
        <f>VLOOKUP(A848,progres!$A$2:$B$27,2,false)</f>
        <v>PEGUNUNGAN BINTANG</v>
      </c>
      <c r="C848" s="33" t="s">
        <v>2494</v>
      </c>
      <c r="D848" s="71">
        <v>13.0</v>
      </c>
      <c r="E848" s="71">
        <v>13.0</v>
      </c>
      <c r="F848" s="71">
        <v>0.0</v>
      </c>
      <c r="G848" s="50">
        <f t="shared" si="1"/>
        <v>100</v>
      </c>
    </row>
    <row r="849">
      <c r="A849" s="72" t="s">
        <v>64</v>
      </c>
      <c r="B849" s="47" t="str">
        <f>VLOOKUP(A849,progres!$A$2:$B$27,2,false)</f>
        <v>PEGUNUNGAN BINTANG</v>
      </c>
      <c r="C849" s="33" t="s">
        <v>2495</v>
      </c>
      <c r="D849" s="71">
        <v>17.0</v>
      </c>
      <c r="E849" s="71">
        <v>17.0</v>
      </c>
      <c r="F849" s="71">
        <v>57.0</v>
      </c>
      <c r="G849" s="50">
        <f t="shared" si="1"/>
        <v>100</v>
      </c>
    </row>
    <row r="850">
      <c r="A850" s="72" t="s">
        <v>64</v>
      </c>
      <c r="B850" s="47" t="str">
        <f>VLOOKUP(A850,progres!$A$2:$B$27,2,false)</f>
        <v>PEGUNUNGAN BINTANG</v>
      </c>
      <c r="C850" s="33" t="s">
        <v>2496</v>
      </c>
      <c r="D850" s="71">
        <v>17.0</v>
      </c>
      <c r="E850" s="71">
        <v>17.0</v>
      </c>
      <c r="F850" s="71">
        <v>68.0</v>
      </c>
      <c r="G850" s="50">
        <f t="shared" si="1"/>
        <v>100</v>
      </c>
    </row>
    <row r="851">
      <c r="A851" s="72" t="s">
        <v>64</v>
      </c>
      <c r="B851" s="47" t="str">
        <f>VLOOKUP(A851,progres!$A$2:$B$27,2,false)</f>
        <v>PEGUNUNGAN BINTANG</v>
      </c>
      <c r="C851" s="33" t="s">
        <v>2497</v>
      </c>
      <c r="D851" s="71">
        <v>14.0</v>
      </c>
      <c r="E851" s="71">
        <v>14.0</v>
      </c>
      <c r="F851" s="71">
        <v>58.0</v>
      </c>
      <c r="G851" s="50">
        <f t="shared" si="1"/>
        <v>100</v>
      </c>
    </row>
    <row r="852">
      <c r="A852" s="72" t="s">
        <v>64</v>
      </c>
      <c r="B852" s="47" t="str">
        <f>VLOOKUP(A852,progres!$A$2:$B$27,2,false)</f>
        <v>PEGUNUNGAN BINTANG</v>
      </c>
      <c r="C852" s="33" t="s">
        <v>2498</v>
      </c>
      <c r="D852" s="71">
        <v>14.0</v>
      </c>
      <c r="E852" s="71">
        <v>14.0</v>
      </c>
      <c r="F852" s="71">
        <v>28.0</v>
      </c>
      <c r="G852" s="50">
        <f t="shared" si="1"/>
        <v>100</v>
      </c>
    </row>
    <row r="853">
      <c r="A853" s="72" t="s">
        <v>64</v>
      </c>
      <c r="B853" s="47" t="str">
        <f>VLOOKUP(A853,progres!$A$2:$B$27,2,false)</f>
        <v>PEGUNUNGAN BINTANG</v>
      </c>
      <c r="C853" s="33" t="s">
        <v>2499</v>
      </c>
      <c r="D853" s="71">
        <v>16.0</v>
      </c>
      <c r="E853" s="71">
        <v>16.0</v>
      </c>
      <c r="F853" s="71">
        <v>0.0</v>
      </c>
      <c r="G853" s="50">
        <f t="shared" si="1"/>
        <v>100</v>
      </c>
    </row>
    <row r="854">
      <c r="A854" s="72" t="s">
        <v>64</v>
      </c>
      <c r="B854" s="47" t="str">
        <f>VLOOKUP(A854,progres!$A$2:$B$27,2,false)</f>
        <v>PEGUNUNGAN BINTANG</v>
      </c>
      <c r="C854" s="33" t="s">
        <v>2500</v>
      </c>
      <c r="D854" s="71">
        <v>14.0</v>
      </c>
      <c r="E854" s="71">
        <v>14.0</v>
      </c>
      <c r="F854" s="71">
        <v>28.0</v>
      </c>
      <c r="G854" s="50">
        <f t="shared" si="1"/>
        <v>100</v>
      </c>
    </row>
    <row r="855">
      <c r="A855" s="72" t="s">
        <v>64</v>
      </c>
      <c r="B855" s="47" t="str">
        <f>VLOOKUP(A855,progres!$A$2:$B$27,2,false)</f>
        <v>PEGUNUNGAN BINTANG</v>
      </c>
      <c r="C855" s="33" t="s">
        <v>2501</v>
      </c>
      <c r="D855" s="71">
        <v>14.0</v>
      </c>
      <c r="E855" s="71">
        <v>14.0</v>
      </c>
      <c r="F855" s="71">
        <v>56.0</v>
      </c>
      <c r="G855" s="50">
        <f t="shared" si="1"/>
        <v>100</v>
      </c>
    </row>
    <row r="856">
      <c r="A856" s="72" t="s">
        <v>64</v>
      </c>
      <c r="B856" s="47" t="str">
        <f>VLOOKUP(A856,progres!$A$2:$B$27,2,false)</f>
        <v>PEGUNUNGAN BINTANG</v>
      </c>
      <c r="C856" s="33" t="s">
        <v>2502</v>
      </c>
      <c r="D856" s="71">
        <v>16.0</v>
      </c>
      <c r="E856" s="71">
        <v>16.0</v>
      </c>
      <c r="F856" s="71">
        <v>70.0</v>
      </c>
      <c r="G856" s="50">
        <f t="shared" si="1"/>
        <v>100</v>
      </c>
    </row>
    <row r="857">
      <c r="A857" s="72" t="s">
        <v>64</v>
      </c>
      <c r="B857" s="47" t="str">
        <f>VLOOKUP(A857,progres!$A$2:$B$27,2,false)</f>
        <v>PEGUNUNGAN BINTANG</v>
      </c>
      <c r="C857" s="33" t="s">
        <v>2503</v>
      </c>
      <c r="D857" s="71">
        <v>16.0</v>
      </c>
      <c r="E857" s="71">
        <v>16.0</v>
      </c>
      <c r="F857" s="71">
        <v>71.0</v>
      </c>
      <c r="G857" s="50">
        <f t="shared" si="1"/>
        <v>100</v>
      </c>
    </row>
    <row r="858">
      <c r="A858" s="72" t="s">
        <v>64</v>
      </c>
      <c r="B858" s="47" t="str">
        <f>VLOOKUP(A858,progres!$A$2:$B$27,2,false)</f>
        <v>PEGUNUNGAN BINTANG</v>
      </c>
      <c r="C858" s="33" t="s">
        <v>2504</v>
      </c>
      <c r="D858" s="71">
        <v>16.0</v>
      </c>
      <c r="E858" s="71">
        <v>16.0</v>
      </c>
      <c r="F858" s="71">
        <v>69.0</v>
      </c>
      <c r="G858" s="50">
        <f t="shared" si="1"/>
        <v>100</v>
      </c>
    </row>
    <row r="859">
      <c r="A859" s="72" t="s">
        <v>64</v>
      </c>
      <c r="B859" s="47" t="str">
        <f>VLOOKUP(A859,progres!$A$2:$B$27,2,false)</f>
        <v>PEGUNUNGAN BINTANG</v>
      </c>
      <c r="C859" s="33" t="s">
        <v>2505</v>
      </c>
      <c r="D859" s="71">
        <v>16.0</v>
      </c>
      <c r="E859" s="71">
        <v>16.0</v>
      </c>
      <c r="F859" s="71">
        <v>66.0</v>
      </c>
      <c r="G859" s="50">
        <f t="shared" si="1"/>
        <v>100</v>
      </c>
    </row>
    <row r="860">
      <c r="A860" s="72" t="s">
        <v>64</v>
      </c>
      <c r="B860" s="47" t="str">
        <f>VLOOKUP(A860,progres!$A$2:$B$27,2,false)</f>
        <v>PEGUNUNGAN BINTANG</v>
      </c>
      <c r="C860" s="33" t="s">
        <v>2506</v>
      </c>
      <c r="D860" s="71">
        <v>12.0</v>
      </c>
      <c r="E860" s="71">
        <v>12.0</v>
      </c>
      <c r="F860" s="71">
        <v>0.0</v>
      </c>
      <c r="G860" s="50">
        <f t="shared" si="1"/>
        <v>100</v>
      </c>
    </row>
    <row r="861">
      <c r="A861" s="72" t="s">
        <v>64</v>
      </c>
      <c r="B861" s="47" t="str">
        <f>VLOOKUP(A861,progres!$A$2:$B$27,2,false)</f>
        <v>PEGUNUNGAN BINTANG</v>
      </c>
      <c r="C861" s="33" t="s">
        <v>2507</v>
      </c>
      <c r="D861" s="71">
        <v>22.0</v>
      </c>
      <c r="E861" s="71">
        <v>22.0</v>
      </c>
      <c r="F861" s="71">
        <v>88.0</v>
      </c>
      <c r="G861" s="50">
        <f t="shared" si="1"/>
        <v>100</v>
      </c>
    </row>
    <row r="862">
      <c r="A862" s="72" t="s">
        <v>64</v>
      </c>
      <c r="B862" s="47" t="str">
        <f>VLOOKUP(A862,progres!$A$2:$B$27,2,false)</f>
        <v>PEGUNUNGAN BINTANG</v>
      </c>
      <c r="C862" s="33" t="s">
        <v>2508</v>
      </c>
      <c r="D862" s="71">
        <v>13.0</v>
      </c>
      <c r="E862" s="71">
        <v>13.0</v>
      </c>
      <c r="F862" s="71">
        <v>55.0</v>
      </c>
      <c r="G862" s="50">
        <f t="shared" si="1"/>
        <v>100</v>
      </c>
    </row>
    <row r="863">
      <c r="A863" s="72" t="s">
        <v>64</v>
      </c>
      <c r="B863" s="47" t="str">
        <f>VLOOKUP(A863,progres!$A$2:$B$27,2,false)</f>
        <v>PEGUNUNGAN BINTANG</v>
      </c>
      <c r="C863" s="33" t="s">
        <v>2509</v>
      </c>
      <c r="D863" s="71">
        <v>20.0</v>
      </c>
      <c r="E863" s="71">
        <v>20.0</v>
      </c>
      <c r="F863" s="71">
        <v>92.0</v>
      </c>
      <c r="G863" s="50">
        <f t="shared" si="1"/>
        <v>100</v>
      </c>
    </row>
    <row r="864">
      <c r="A864" s="72" t="s">
        <v>64</v>
      </c>
      <c r="B864" s="47" t="str">
        <f>VLOOKUP(A864,progres!$A$2:$B$27,2,false)</f>
        <v>PEGUNUNGAN BINTANG</v>
      </c>
      <c r="C864" s="33" t="s">
        <v>2510</v>
      </c>
      <c r="D864" s="71">
        <v>14.0</v>
      </c>
      <c r="E864" s="71">
        <v>14.0</v>
      </c>
      <c r="F864" s="71">
        <v>0.0</v>
      </c>
      <c r="G864" s="50">
        <f t="shared" si="1"/>
        <v>100</v>
      </c>
    </row>
    <row r="865">
      <c r="A865" s="72" t="s">
        <v>64</v>
      </c>
      <c r="B865" s="47" t="str">
        <f>VLOOKUP(A865,progres!$A$2:$B$27,2,false)</f>
        <v>PEGUNUNGAN BINTANG</v>
      </c>
      <c r="C865" s="33" t="s">
        <v>2511</v>
      </c>
      <c r="D865" s="71">
        <v>11.0</v>
      </c>
      <c r="E865" s="71">
        <v>11.0</v>
      </c>
      <c r="F865" s="71">
        <v>0.0</v>
      </c>
      <c r="G865" s="50">
        <f t="shared" si="1"/>
        <v>100</v>
      </c>
    </row>
    <row r="866">
      <c r="A866" s="72" t="s">
        <v>64</v>
      </c>
      <c r="B866" s="47" t="str">
        <f>VLOOKUP(A866,progres!$A$2:$B$27,2,false)</f>
        <v>PEGUNUNGAN BINTANG</v>
      </c>
      <c r="C866" s="33" t="s">
        <v>2512</v>
      </c>
      <c r="D866" s="71">
        <v>13.0</v>
      </c>
      <c r="E866" s="71">
        <v>13.0</v>
      </c>
      <c r="F866" s="71">
        <v>0.0</v>
      </c>
      <c r="G866" s="50">
        <f t="shared" si="1"/>
        <v>100</v>
      </c>
    </row>
    <row r="867">
      <c r="A867" s="72" t="s">
        <v>64</v>
      </c>
      <c r="B867" s="47" t="str">
        <f>VLOOKUP(A867,progres!$A$2:$B$27,2,false)</f>
        <v>PEGUNUNGAN BINTANG</v>
      </c>
      <c r="C867" s="33" t="s">
        <v>2513</v>
      </c>
      <c r="D867" s="71">
        <v>12.0</v>
      </c>
      <c r="E867" s="71">
        <v>12.0</v>
      </c>
      <c r="F867" s="71">
        <v>49.0</v>
      </c>
      <c r="G867" s="50">
        <f t="shared" si="1"/>
        <v>100</v>
      </c>
    </row>
    <row r="868">
      <c r="A868" s="72" t="s">
        <v>64</v>
      </c>
      <c r="B868" s="47" t="str">
        <f>VLOOKUP(A868,progres!$A$2:$B$27,2,false)</f>
        <v>PEGUNUNGAN BINTANG</v>
      </c>
      <c r="C868" s="33" t="s">
        <v>2514</v>
      </c>
      <c r="D868" s="71">
        <v>11.0</v>
      </c>
      <c r="E868" s="71">
        <v>11.0</v>
      </c>
      <c r="F868" s="71">
        <v>45.0</v>
      </c>
      <c r="G868" s="50">
        <f t="shared" si="1"/>
        <v>100</v>
      </c>
    </row>
    <row r="869">
      <c r="A869" s="72" t="s">
        <v>64</v>
      </c>
      <c r="B869" s="47" t="str">
        <f>VLOOKUP(A869,progres!$A$2:$B$27,2,false)</f>
        <v>PEGUNUNGAN BINTANG</v>
      </c>
      <c r="C869" s="33" t="s">
        <v>2515</v>
      </c>
      <c r="D869" s="71">
        <v>16.0</v>
      </c>
      <c r="E869" s="71">
        <v>16.0</v>
      </c>
      <c r="F869" s="71">
        <v>66.0</v>
      </c>
      <c r="G869" s="50">
        <f t="shared" si="1"/>
        <v>100</v>
      </c>
    </row>
    <row r="870">
      <c r="A870" s="72" t="s">
        <v>64</v>
      </c>
      <c r="B870" s="47" t="str">
        <f>VLOOKUP(A870,progres!$A$2:$B$27,2,false)</f>
        <v>PEGUNUNGAN BINTANG</v>
      </c>
      <c r="C870" s="33" t="s">
        <v>2516</v>
      </c>
      <c r="D870" s="71">
        <v>19.0</v>
      </c>
      <c r="E870" s="71">
        <v>19.0</v>
      </c>
      <c r="F870" s="71">
        <v>46.0</v>
      </c>
      <c r="G870" s="50">
        <f t="shared" si="1"/>
        <v>100</v>
      </c>
    </row>
    <row r="871">
      <c r="A871" s="72" t="s">
        <v>64</v>
      </c>
      <c r="B871" s="47" t="str">
        <f>VLOOKUP(A871,progres!$A$2:$B$27,2,false)</f>
        <v>PEGUNUNGAN BINTANG</v>
      </c>
      <c r="C871" s="33" t="s">
        <v>2517</v>
      </c>
      <c r="D871" s="71">
        <v>20.0</v>
      </c>
      <c r="E871" s="71">
        <v>20.0</v>
      </c>
      <c r="F871" s="71">
        <v>81.0</v>
      </c>
      <c r="G871" s="50">
        <f t="shared" si="1"/>
        <v>100</v>
      </c>
    </row>
    <row r="872">
      <c r="A872" s="72" t="s">
        <v>64</v>
      </c>
      <c r="B872" s="47" t="str">
        <f>VLOOKUP(A872,progres!$A$2:$B$27,2,false)</f>
        <v>PEGUNUNGAN BINTANG</v>
      </c>
      <c r="C872" s="33" t="s">
        <v>2518</v>
      </c>
      <c r="D872" s="71">
        <v>21.0</v>
      </c>
      <c r="E872" s="71">
        <v>21.0</v>
      </c>
      <c r="F872" s="71">
        <v>84.0</v>
      </c>
      <c r="G872" s="50">
        <f t="shared" si="1"/>
        <v>100</v>
      </c>
    </row>
    <row r="873">
      <c r="A873" s="72" t="s">
        <v>64</v>
      </c>
      <c r="B873" s="47" t="str">
        <f>VLOOKUP(A873,progres!$A$2:$B$27,2,false)</f>
        <v>PEGUNUNGAN BINTANG</v>
      </c>
      <c r="C873" s="33" t="s">
        <v>2519</v>
      </c>
      <c r="D873" s="71">
        <v>15.0</v>
      </c>
      <c r="E873" s="71">
        <v>15.0</v>
      </c>
      <c r="F873" s="71">
        <v>69.0</v>
      </c>
      <c r="G873" s="50">
        <f t="shared" si="1"/>
        <v>100</v>
      </c>
    </row>
    <row r="874">
      <c r="A874" s="72" t="s">
        <v>64</v>
      </c>
      <c r="B874" s="47" t="str">
        <f>VLOOKUP(A874,progres!$A$2:$B$27,2,false)</f>
        <v>PEGUNUNGAN BINTANG</v>
      </c>
      <c r="C874" s="33" t="s">
        <v>2519</v>
      </c>
      <c r="D874" s="71">
        <v>15.0</v>
      </c>
      <c r="E874" s="71">
        <v>15.0</v>
      </c>
      <c r="F874" s="71">
        <v>69.0</v>
      </c>
      <c r="G874" s="50">
        <f t="shared" si="1"/>
        <v>100</v>
      </c>
    </row>
    <row r="875">
      <c r="A875" s="72" t="s">
        <v>64</v>
      </c>
      <c r="B875" s="47" t="str">
        <f>VLOOKUP(A875,progres!$A$2:$B$27,2,false)</f>
        <v>PEGUNUNGAN BINTANG</v>
      </c>
      <c r="C875" s="33" t="s">
        <v>2519</v>
      </c>
      <c r="D875" s="71">
        <v>15.0</v>
      </c>
      <c r="E875" s="71">
        <v>15.0</v>
      </c>
      <c r="F875" s="71">
        <v>69.0</v>
      </c>
      <c r="G875" s="50">
        <f t="shared" si="1"/>
        <v>100</v>
      </c>
    </row>
  </sheetData>
  <conditionalFormatting sqref="G2:G875">
    <cfRule type="colorScale" priority="1">
      <colorScale>
        <cfvo type="formula" val="0"/>
        <cfvo type="formula" val="50"/>
        <cfvo type="formula" val="100"/>
        <color rgb="FFFF0000"/>
        <color rgb="FFFFFF00"/>
        <color rgb="FF00FF00"/>
      </colorScale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7.63"/>
  </cols>
  <sheetData>
    <row r="1">
      <c r="A1" s="33" t="s">
        <v>2520</v>
      </c>
      <c r="B1" s="73">
        <f>progres!H28</f>
        <v>102.1754895</v>
      </c>
    </row>
    <row r="2">
      <c r="A2" s="33" t="s">
        <v>2521</v>
      </c>
      <c r="B2" s="74" t="str">
        <f>progres!B31</f>
        <v>26-11-2025, 11:17 PM</v>
      </c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5"/>
    <col customWidth="1" min="4" max="4" width="16.38"/>
    <col customWidth="1" min="8" max="8" width="32.13"/>
    <col customWidth="1" min="9" max="9" width="50.0"/>
  </cols>
  <sheetData>
    <row r="1">
      <c r="A1" s="75" t="s">
        <v>2522</v>
      </c>
      <c r="B1" s="75" t="s">
        <v>2523</v>
      </c>
      <c r="C1" s="75" t="s">
        <v>2524</v>
      </c>
      <c r="D1" s="75" t="s">
        <v>2525</v>
      </c>
      <c r="E1" s="75" t="s">
        <v>2526</v>
      </c>
      <c r="F1" s="76" t="s">
        <v>2527</v>
      </c>
      <c r="G1" s="77" t="s">
        <v>2528</v>
      </c>
      <c r="H1" s="78" t="s">
        <v>2529</v>
      </c>
      <c r="I1" s="78" t="s">
        <v>2530</v>
      </c>
    </row>
    <row r="2">
      <c r="A2" s="79">
        <v>1.0</v>
      </c>
      <c r="B2" s="80" t="str">
        <f t="shared" ref="B2:B27" si="1">LEFT(C2,2)</f>
        <v>94</v>
      </c>
      <c r="C2" s="80">
        <v>9408.0</v>
      </c>
      <c r="D2" s="81" t="s">
        <v>2531</v>
      </c>
      <c r="E2" s="82">
        <v>856.0</v>
      </c>
      <c r="F2" s="83">
        <v>137.0</v>
      </c>
      <c r="G2" s="84">
        <f t="shared" ref="G2:G28" si="2">F2/E2</f>
        <v>0.160046729</v>
      </c>
      <c r="H2" s="85"/>
      <c r="I2" s="85"/>
    </row>
    <row r="3">
      <c r="A3" s="79">
        <v>2.0</v>
      </c>
      <c r="B3" s="80" t="str">
        <f t="shared" si="1"/>
        <v>94</v>
      </c>
      <c r="C3" s="80">
        <v>9409.0</v>
      </c>
      <c r="D3" s="81" t="s">
        <v>2532</v>
      </c>
      <c r="E3" s="82">
        <v>865.0</v>
      </c>
      <c r="F3" s="83">
        <v>0.0</v>
      </c>
      <c r="G3" s="86">
        <f t="shared" si="2"/>
        <v>0</v>
      </c>
      <c r="H3" s="85"/>
      <c r="I3" s="85"/>
    </row>
    <row r="4">
      <c r="A4" s="79">
        <v>3.0</v>
      </c>
      <c r="B4" s="80" t="str">
        <f t="shared" si="1"/>
        <v>94</v>
      </c>
      <c r="C4" s="80">
        <v>9419.0</v>
      </c>
      <c r="D4" s="81" t="s">
        <v>2533</v>
      </c>
      <c r="E4" s="82">
        <v>421.0</v>
      </c>
      <c r="F4" s="83">
        <v>105.0</v>
      </c>
      <c r="G4" s="87">
        <f t="shared" si="2"/>
        <v>0.2494061758</v>
      </c>
      <c r="H4" s="85" t="s">
        <v>2534</v>
      </c>
      <c r="I4" s="85" t="s">
        <v>2535</v>
      </c>
    </row>
    <row r="5">
      <c r="A5" s="79">
        <v>4.0</v>
      </c>
      <c r="B5" s="80" t="str">
        <f t="shared" si="1"/>
        <v>94</v>
      </c>
      <c r="C5" s="80">
        <v>9420.0</v>
      </c>
      <c r="D5" s="81" t="s">
        <v>2536</v>
      </c>
      <c r="E5" s="82">
        <v>732.0</v>
      </c>
      <c r="F5" s="83">
        <v>3.0</v>
      </c>
      <c r="G5" s="88">
        <f t="shared" si="2"/>
        <v>0.004098360656</v>
      </c>
      <c r="H5" s="85"/>
      <c r="I5" s="85"/>
    </row>
    <row r="6">
      <c r="A6" s="79">
        <v>5.0</v>
      </c>
      <c r="B6" s="80" t="str">
        <f t="shared" si="1"/>
        <v>94</v>
      </c>
      <c r="C6" s="80">
        <v>9426.0</v>
      </c>
      <c r="D6" s="81" t="s">
        <v>2537</v>
      </c>
      <c r="E6" s="82">
        <v>377.0</v>
      </c>
      <c r="F6" s="83">
        <v>312.0</v>
      </c>
      <c r="G6" s="89">
        <f t="shared" si="2"/>
        <v>0.8275862069</v>
      </c>
      <c r="H6" s="85"/>
      <c r="I6" s="85" t="s">
        <v>2538</v>
      </c>
    </row>
    <row r="7">
      <c r="A7" s="79">
        <v>6.0</v>
      </c>
      <c r="B7" s="80" t="str">
        <f t="shared" si="1"/>
        <v>94</v>
      </c>
      <c r="C7" s="80">
        <v>9427.0</v>
      </c>
      <c r="D7" s="81" t="s">
        <v>2539</v>
      </c>
      <c r="E7" s="82">
        <v>200.0</v>
      </c>
      <c r="F7" s="83">
        <v>59.0</v>
      </c>
      <c r="G7" s="90">
        <f t="shared" si="2"/>
        <v>0.295</v>
      </c>
      <c r="H7" s="85"/>
      <c r="I7" s="85"/>
    </row>
    <row r="8">
      <c r="A8" s="79">
        <v>7.0</v>
      </c>
      <c r="B8" s="80" t="str">
        <f t="shared" si="1"/>
        <v>94</v>
      </c>
      <c r="C8" s="80">
        <v>9428.0</v>
      </c>
      <c r="D8" s="81" t="s">
        <v>2540</v>
      </c>
      <c r="E8" s="82">
        <v>86.0</v>
      </c>
      <c r="F8" s="83">
        <v>68.0</v>
      </c>
      <c r="G8" s="91">
        <f t="shared" si="2"/>
        <v>0.7906976744</v>
      </c>
      <c r="H8" s="85"/>
      <c r="I8" s="85" t="s">
        <v>2535</v>
      </c>
    </row>
    <row r="9">
      <c r="A9" s="79">
        <v>8.0</v>
      </c>
      <c r="B9" s="80" t="str">
        <f t="shared" si="1"/>
        <v>94</v>
      </c>
      <c r="C9" s="80">
        <v>9471.0</v>
      </c>
      <c r="D9" s="81" t="s">
        <v>2541</v>
      </c>
      <c r="E9" s="82">
        <v>1056.0</v>
      </c>
      <c r="F9" s="83">
        <v>0.0</v>
      </c>
      <c r="G9" s="86">
        <f t="shared" si="2"/>
        <v>0</v>
      </c>
      <c r="H9" s="85"/>
      <c r="I9" s="85"/>
    </row>
    <row r="10">
      <c r="A10" s="79">
        <v>9.0</v>
      </c>
      <c r="B10" s="80" t="str">
        <f t="shared" si="1"/>
        <v>95</v>
      </c>
      <c r="C10" s="80">
        <v>9502.0</v>
      </c>
      <c r="D10" s="81" t="s">
        <v>2542</v>
      </c>
      <c r="E10" s="82">
        <v>901.0</v>
      </c>
      <c r="F10" s="83">
        <v>0.0</v>
      </c>
      <c r="G10" s="86">
        <f t="shared" si="2"/>
        <v>0</v>
      </c>
      <c r="H10" s="85"/>
      <c r="I10" s="85"/>
    </row>
    <row r="11">
      <c r="A11" s="79">
        <v>10.0</v>
      </c>
      <c r="B11" s="80" t="str">
        <f t="shared" si="1"/>
        <v>95</v>
      </c>
      <c r="C11" s="80">
        <v>9503.0</v>
      </c>
      <c r="D11" s="81" t="s">
        <v>2543</v>
      </c>
      <c r="E11" s="82">
        <v>873.0</v>
      </c>
      <c r="F11" s="83">
        <v>173.0</v>
      </c>
      <c r="G11" s="92">
        <f t="shared" si="2"/>
        <v>0.1981672394</v>
      </c>
      <c r="H11" s="85"/>
      <c r="I11" s="85" t="s">
        <v>2544</v>
      </c>
    </row>
    <row r="12">
      <c r="A12" s="79">
        <v>11.0</v>
      </c>
      <c r="B12" s="80" t="str">
        <f t="shared" si="1"/>
        <v>95</v>
      </c>
      <c r="C12" s="80">
        <v>9504.0</v>
      </c>
      <c r="D12" s="81" t="s">
        <v>2545</v>
      </c>
      <c r="E12" s="82">
        <v>951.0</v>
      </c>
      <c r="F12" s="83">
        <v>100.0</v>
      </c>
      <c r="G12" s="93">
        <f t="shared" si="2"/>
        <v>0.1051524711</v>
      </c>
      <c r="H12" s="85"/>
      <c r="I12" s="85"/>
    </row>
    <row r="13">
      <c r="A13" s="79">
        <v>12.0</v>
      </c>
      <c r="B13" s="80" t="str">
        <f t="shared" si="1"/>
        <v>96</v>
      </c>
      <c r="C13" s="80">
        <v>9602.0</v>
      </c>
      <c r="D13" s="81" t="s">
        <v>2546</v>
      </c>
      <c r="E13" s="82">
        <v>509.0</v>
      </c>
      <c r="F13" s="83">
        <v>44.0</v>
      </c>
      <c r="G13" s="94">
        <f t="shared" si="2"/>
        <v>0.08644400786</v>
      </c>
      <c r="H13" s="85" t="s">
        <v>2547</v>
      </c>
      <c r="I13" s="85" t="s">
        <v>2548</v>
      </c>
    </row>
    <row r="14">
      <c r="A14" s="79">
        <v>13.0</v>
      </c>
      <c r="B14" s="80" t="str">
        <f t="shared" si="1"/>
        <v>96</v>
      </c>
      <c r="C14" s="80">
        <v>9603.0</v>
      </c>
      <c r="D14" s="81" t="s">
        <v>2549</v>
      </c>
      <c r="E14" s="82">
        <v>325.0</v>
      </c>
      <c r="F14" s="83">
        <v>55.0</v>
      </c>
      <c r="G14" s="95">
        <f t="shared" si="2"/>
        <v>0.1692307692</v>
      </c>
      <c r="H14" s="85" t="s">
        <v>2547</v>
      </c>
      <c r="I14" s="85" t="s">
        <v>2544</v>
      </c>
    </row>
    <row r="15">
      <c r="A15" s="79">
        <v>14.0</v>
      </c>
      <c r="B15" s="80" t="str">
        <f t="shared" si="1"/>
        <v>96</v>
      </c>
      <c r="C15" s="80">
        <v>9604.0</v>
      </c>
      <c r="D15" s="81" t="s">
        <v>2550</v>
      </c>
      <c r="E15" s="82">
        <v>922.0</v>
      </c>
      <c r="F15" s="83">
        <v>40.0</v>
      </c>
      <c r="G15" s="96">
        <f t="shared" si="2"/>
        <v>0.04338394794</v>
      </c>
      <c r="H15" s="85" t="s">
        <v>2547</v>
      </c>
      <c r="I15" s="85" t="s">
        <v>2548</v>
      </c>
    </row>
    <row r="16">
      <c r="A16" s="79">
        <v>15.0</v>
      </c>
      <c r="B16" s="80" t="str">
        <f t="shared" si="1"/>
        <v>96</v>
      </c>
      <c r="C16" s="80">
        <v>9605.0</v>
      </c>
      <c r="D16" s="81" t="s">
        <v>2551</v>
      </c>
      <c r="E16" s="82">
        <v>1075.0</v>
      </c>
      <c r="F16" s="83">
        <v>302.0</v>
      </c>
      <c r="G16" s="97">
        <f t="shared" si="2"/>
        <v>0.2809302326</v>
      </c>
      <c r="H16" s="85" t="s">
        <v>2547</v>
      </c>
      <c r="I16" s="85" t="s">
        <v>2544</v>
      </c>
    </row>
    <row r="17">
      <c r="A17" s="79">
        <v>16.0</v>
      </c>
      <c r="B17" s="80" t="str">
        <f t="shared" si="1"/>
        <v>96</v>
      </c>
      <c r="C17" s="80">
        <v>9606.0</v>
      </c>
      <c r="D17" s="81" t="s">
        <v>2552</v>
      </c>
      <c r="E17" s="82">
        <v>377.0</v>
      </c>
      <c r="F17" s="83">
        <v>235.0</v>
      </c>
      <c r="G17" s="98">
        <f t="shared" si="2"/>
        <v>0.6233421751</v>
      </c>
      <c r="H17" s="85" t="s">
        <v>2547</v>
      </c>
      <c r="I17" s="85" t="s">
        <v>2544</v>
      </c>
    </row>
    <row r="18">
      <c r="A18" s="79">
        <v>17.0</v>
      </c>
      <c r="B18" s="80" t="str">
        <f t="shared" si="1"/>
        <v>96</v>
      </c>
      <c r="C18" s="80">
        <v>9607.0</v>
      </c>
      <c r="D18" s="81" t="s">
        <v>2553</v>
      </c>
      <c r="E18" s="82">
        <v>220.0</v>
      </c>
      <c r="F18" s="83">
        <v>38.0</v>
      </c>
      <c r="G18" s="99">
        <f t="shared" si="2"/>
        <v>0.1727272727</v>
      </c>
      <c r="H18" s="85"/>
      <c r="I18" s="85" t="s">
        <v>2554</v>
      </c>
    </row>
    <row r="19">
      <c r="A19" s="79">
        <v>18.0</v>
      </c>
      <c r="B19" s="80" t="str">
        <f t="shared" si="1"/>
        <v>96</v>
      </c>
      <c r="C19" s="80">
        <v>9608.0</v>
      </c>
      <c r="D19" s="81" t="s">
        <v>2555</v>
      </c>
      <c r="E19" s="82">
        <v>341.0</v>
      </c>
      <c r="F19" s="83">
        <v>262.0</v>
      </c>
      <c r="G19" s="100">
        <f t="shared" si="2"/>
        <v>0.7683284457</v>
      </c>
      <c r="H19" s="85"/>
      <c r="I19" s="85" t="s">
        <v>2556</v>
      </c>
    </row>
    <row r="20">
      <c r="A20" s="79">
        <v>19.0</v>
      </c>
      <c r="B20" s="80" t="str">
        <f t="shared" si="1"/>
        <v>97</v>
      </c>
      <c r="C20" s="80">
        <v>9701.0</v>
      </c>
      <c r="D20" s="81" t="s">
        <v>2557</v>
      </c>
      <c r="E20" s="82">
        <v>320.0</v>
      </c>
      <c r="F20" s="83">
        <v>306.0</v>
      </c>
      <c r="G20" s="101">
        <f t="shared" si="2"/>
        <v>0.95625</v>
      </c>
      <c r="H20" s="102" t="s">
        <v>2558</v>
      </c>
      <c r="I20" s="85" t="s">
        <v>2535</v>
      </c>
    </row>
    <row r="21">
      <c r="A21" s="79">
        <v>20.0</v>
      </c>
      <c r="B21" s="80" t="str">
        <f t="shared" si="1"/>
        <v>97</v>
      </c>
      <c r="C21" s="80">
        <v>9702.0</v>
      </c>
      <c r="D21" s="81" t="s">
        <v>2559</v>
      </c>
      <c r="E21" s="82">
        <v>1205.0</v>
      </c>
      <c r="F21" s="83">
        <v>132.0</v>
      </c>
      <c r="G21" s="103">
        <f t="shared" si="2"/>
        <v>0.1095435685</v>
      </c>
      <c r="H21" s="102" t="s">
        <v>2558</v>
      </c>
      <c r="I21" s="85" t="s">
        <v>2535</v>
      </c>
    </row>
    <row r="22">
      <c r="A22" s="79">
        <v>21.0</v>
      </c>
      <c r="B22" s="80" t="str">
        <f t="shared" si="1"/>
        <v>97</v>
      </c>
      <c r="C22" s="80">
        <v>9703.0</v>
      </c>
      <c r="D22" s="81" t="s">
        <v>2560</v>
      </c>
      <c r="E22" s="82">
        <v>457.0</v>
      </c>
      <c r="F22" s="83">
        <v>351.0</v>
      </c>
      <c r="G22" s="100">
        <f t="shared" si="2"/>
        <v>0.7680525164</v>
      </c>
      <c r="H22" s="104" t="s">
        <v>2561</v>
      </c>
      <c r="I22" s="85" t="s">
        <v>2535</v>
      </c>
    </row>
    <row r="23">
      <c r="A23" s="79">
        <v>22.0</v>
      </c>
      <c r="B23" s="80" t="str">
        <f t="shared" si="1"/>
        <v>97</v>
      </c>
      <c r="C23" s="80">
        <v>9704.0</v>
      </c>
      <c r="D23" s="81" t="s">
        <v>2562</v>
      </c>
      <c r="E23" s="82">
        <v>546.0</v>
      </c>
      <c r="F23" s="83">
        <v>80.0</v>
      </c>
      <c r="G23" s="105">
        <f t="shared" si="2"/>
        <v>0.1465201465</v>
      </c>
      <c r="H23" s="85"/>
      <c r="I23" s="85" t="s">
        <v>2554</v>
      </c>
    </row>
    <row r="24">
      <c r="A24" s="79">
        <v>23.0</v>
      </c>
      <c r="B24" s="80" t="str">
        <f t="shared" si="1"/>
        <v>97</v>
      </c>
      <c r="C24" s="80">
        <v>9705.0</v>
      </c>
      <c r="D24" s="81" t="s">
        <v>2563</v>
      </c>
      <c r="E24" s="82">
        <v>88.0</v>
      </c>
      <c r="F24" s="83">
        <v>54.0</v>
      </c>
      <c r="G24" s="106">
        <f t="shared" si="2"/>
        <v>0.6136363636</v>
      </c>
      <c r="H24" s="102" t="s">
        <v>2558</v>
      </c>
      <c r="I24" s="85" t="s">
        <v>2535</v>
      </c>
    </row>
    <row r="25">
      <c r="A25" s="79">
        <v>24.0</v>
      </c>
      <c r="B25" s="80" t="str">
        <f t="shared" si="1"/>
        <v>97</v>
      </c>
      <c r="C25" s="80">
        <v>9706.0</v>
      </c>
      <c r="D25" s="81" t="s">
        <v>2564</v>
      </c>
      <c r="E25" s="82">
        <v>302.0</v>
      </c>
      <c r="F25" s="83">
        <v>214.0</v>
      </c>
      <c r="G25" s="107">
        <f t="shared" si="2"/>
        <v>0.7086092715</v>
      </c>
      <c r="H25" s="102" t="s">
        <v>2558</v>
      </c>
      <c r="I25" s="85" t="s">
        <v>2535</v>
      </c>
    </row>
    <row r="26">
      <c r="A26" s="79">
        <v>25.0</v>
      </c>
      <c r="B26" s="80" t="str">
        <f t="shared" si="1"/>
        <v>97</v>
      </c>
      <c r="C26" s="80">
        <v>9707.0</v>
      </c>
      <c r="D26" s="81" t="s">
        <v>2565</v>
      </c>
      <c r="E26" s="82">
        <v>1572.0</v>
      </c>
      <c r="F26" s="83">
        <v>0.0</v>
      </c>
      <c r="G26" s="86">
        <f t="shared" si="2"/>
        <v>0</v>
      </c>
      <c r="H26" s="108" t="s">
        <v>2566</v>
      </c>
      <c r="I26" s="108" t="s">
        <v>2566</v>
      </c>
    </row>
    <row r="27">
      <c r="A27" s="79">
        <v>26.0</v>
      </c>
      <c r="B27" s="80" t="str">
        <f t="shared" si="1"/>
        <v>97</v>
      </c>
      <c r="C27" s="80">
        <v>9708.0</v>
      </c>
      <c r="D27" s="81" t="s">
        <v>2567</v>
      </c>
      <c r="E27" s="82">
        <v>555.0</v>
      </c>
      <c r="F27" s="83">
        <v>355.0</v>
      </c>
      <c r="G27" s="109">
        <f t="shared" si="2"/>
        <v>0.6396396396</v>
      </c>
      <c r="H27" s="104" t="s">
        <v>2568</v>
      </c>
      <c r="I27" s="81" t="s">
        <v>2569</v>
      </c>
    </row>
    <row r="28">
      <c r="A28" s="110" t="s">
        <v>2570</v>
      </c>
      <c r="B28" s="111"/>
      <c r="C28" s="111"/>
      <c r="D28" s="22"/>
      <c r="E28" s="112">
        <f t="shared" ref="E28:F28" si="3">SUM(E2:E27)</f>
        <v>16132</v>
      </c>
      <c r="F28" s="112">
        <f t="shared" si="3"/>
        <v>3425</v>
      </c>
      <c r="G28" s="113">
        <f t="shared" si="2"/>
        <v>0.2123109348</v>
      </c>
      <c r="H28" s="85"/>
      <c r="I28" s="85"/>
    </row>
  </sheetData>
  <mergeCells count="1">
    <mergeCell ref="A28:D28"/>
  </mergeCells>
  <hyperlinks>
    <hyperlink r:id="rId1" ref="H20"/>
    <hyperlink r:id="rId2" ref="H21"/>
    <hyperlink r:id="rId3" ref="H22"/>
    <hyperlink r:id="rId4" ref="H24"/>
    <hyperlink r:id="rId5" ref="H25"/>
    <hyperlink r:id="rId6" ref="H27"/>
  </hyperlinks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4.13"/>
    <col customWidth="1" min="3" max="3" width="9.0"/>
    <col customWidth="1" min="4" max="4" width="8.75"/>
    <col customWidth="1" min="5" max="5" width="13.38"/>
    <col customWidth="1" min="6" max="6" width="10.5"/>
    <col customWidth="1" min="7" max="7" width="13.63"/>
    <col customWidth="1" min="8" max="8" width="20.5"/>
    <col customWidth="1" min="9" max="9" width="12.38"/>
    <col customWidth="1" min="10" max="10" width="12.25"/>
    <col customWidth="1" min="11" max="11" width="80.75"/>
  </cols>
  <sheetData>
    <row r="1" ht="67.5" customHeight="1">
      <c r="A1" s="114" t="s">
        <v>0</v>
      </c>
      <c r="B1" s="115" t="s">
        <v>1</v>
      </c>
      <c r="C1" s="116" t="s">
        <v>2</v>
      </c>
      <c r="D1" s="116" t="s">
        <v>5</v>
      </c>
      <c r="E1" s="116" t="s">
        <v>2571</v>
      </c>
      <c r="F1" s="116" t="s">
        <v>2572</v>
      </c>
      <c r="G1" s="116" t="s">
        <v>2573</v>
      </c>
      <c r="H1" s="116" t="s">
        <v>80</v>
      </c>
      <c r="I1" s="117" t="s">
        <v>2574</v>
      </c>
      <c r="J1" s="117" t="s">
        <v>2575</v>
      </c>
      <c r="K1" s="118" t="s">
        <v>2576</v>
      </c>
    </row>
    <row r="2">
      <c r="A2" s="119" t="str">
        <f>progres!A4</f>
        <v>9419</v>
      </c>
      <c r="B2" s="120" t="str">
        <f>progres!B4</f>
        <v>SARMI</v>
      </c>
      <c r="C2" s="121">
        <f>progres!D4</f>
        <v>314</v>
      </c>
      <c r="D2" s="121">
        <f>progres!F4</f>
        <v>453</v>
      </c>
      <c r="E2" s="121">
        <f>progres!G4</f>
        <v>420</v>
      </c>
      <c r="F2" s="122">
        <f>progres!H4</f>
        <v>100.2386635</v>
      </c>
      <c r="G2" s="119" t="str">
        <f t="shared" ref="G2:G4" si="2">#REF!</f>
        <v>#REF!</v>
      </c>
      <c r="H2" s="119" t="str">
        <f>progres!L4</f>
        <v>2025-10-24 14:01:01</v>
      </c>
      <c r="I2" s="119" t="str">
        <f t="shared" ref="I2:K2" si="1">#REF!</f>
        <v>#REF!</v>
      </c>
      <c r="J2" s="119" t="str">
        <f t="shared" si="1"/>
        <v>#REF!</v>
      </c>
      <c r="K2" s="123" t="str">
        <f t="shared" si="1"/>
        <v>#REF!</v>
      </c>
    </row>
    <row r="3">
      <c r="A3" s="119" t="str">
        <f>progres!A5</f>
        <v>9420</v>
      </c>
      <c r="B3" s="120" t="str">
        <f>progres!B5</f>
        <v>KEEROM</v>
      </c>
      <c r="C3" s="121">
        <f>progres!D5</f>
        <v>725</v>
      </c>
      <c r="D3" s="121">
        <f>progres!F5</f>
        <v>740</v>
      </c>
      <c r="E3" s="121">
        <f>progres!G5</f>
        <v>737</v>
      </c>
      <c r="F3" s="122">
        <f>progres!H5</f>
        <v>101.2362637</v>
      </c>
      <c r="G3" s="119" t="str">
        <f t="shared" si="2"/>
        <v>#REF!</v>
      </c>
      <c r="H3" s="119" t="str">
        <f>progres!L5</f>
        <v>2025-10-24 14:01:01</v>
      </c>
      <c r="I3" s="119" t="str">
        <f t="shared" ref="I3:K3" si="3">#REF!</f>
        <v>#REF!</v>
      </c>
      <c r="J3" s="119" t="str">
        <f t="shared" si="3"/>
        <v>#REF!</v>
      </c>
      <c r="K3" s="120" t="str">
        <f t="shared" si="3"/>
        <v>#REF!</v>
      </c>
    </row>
    <row r="4">
      <c r="A4" s="119" t="str">
        <f>progres!A12</f>
        <v>9504</v>
      </c>
      <c r="B4" s="120" t="str">
        <f>progres!B12</f>
        <v>ASMAT</v>
      </c>
      <c r="C4" s="121">
        <f>progres!D12</f>
        <v>848</v>
      </c>
      <c r="D4" s="121">
        <f>progres!F12</f>
        <v>971</v>
      </c>
      <c r="E4" s="121">
        <f>progres!G12</f>
        <v>967</v>
      </c>
      <c r="F4" s="122">
        <f>progres!H12</f>
        <v>102.0042194</v>
      </c>
      <c r="G4" s="119" t="str">
        <f t="shared" si="2"/>
        <v>#REF!</v>
      </c>
      <c r="H4" s="119" t="str">
        <f>progres!L12</f>
        <v>2025-10-24 14:01:01</v>
      </c>
      <c r="I4" s="119" t="str">
        <f t="shared" ref="I4:K4" si="4">#REF!</f>
        <v>#REF!</v>
      </c>
      <c r="J4" s="119" t="str">
        <f t="shared" si="4"/>
        <v>#REF!</v>
      </c>
      <c r="K4" s="120" t="str">
        <f t="shared" si="4"/>
        <v>#REF!</v>
      </c>
    </row>
    <row r="5" ht="33.75" customHeight="1">
      <c r="A5" s="119" t="str">
        <f t="shared" ref="A5:K5" si="5">#REF!</f>
        <v>#REF!</v>
      </c>
      <c r="B5" s="120" t="str">
        <f t="shared" si="5"/>
        <v>#REF!</v>
      </c>
      <c r="C5" s="119" t="str">
        <f t="shared" si="5"/>
        <v>#REF!</v>
      </c>
      <c r="D5" s="119" t="str">
        <f t="shared" si="5"/>
        <v>#REF!</v>
      </c>
      <c r="E5" s="119" t="str">
        <f t="shared" si="5"/>
        <v>#REF!</v>
      </c>
      <c r="F5" s="119" t="str">
        <f t="shared" si="5"/>
        <v>#REF!</v>
      </c>
      <c r="G5" s="119" t="str">
        <f t="shared" si="5"/>
        <v>#REF!</v>
      </c>
      <c r="H5" s="119" t="str">
        <f t="shared" si="5"/>
        <v>#REF!</v>
      </c>
      <c r="I5" s="119" t="str">
        <f t="shared" si="5"/>
        <v>#REF!</v>
      </c>
      <c r="J5" s="119" t="str">
        <f t="shared" si="5"/>
        <v>#REF!</v>
      </c>
      <c r="K5" s="120" t="str">
        <f t="shared" si="5"/>
        <v>#REF!</v>
      </c>
    </row>
    <row r="6">
      <c r="A6" s="124" t="str">
        <f>progres!A2</f>
        <v>9408</v>
      </c>
      <c r="B6" s="125" t="str">
        <f>progres!B2</f>
        <v>KEPULAUAN YAPEN</v>
      </c>
      <c r="C6" s="126">
        <f>progres!D2</f>
        <v>715</v>
      </c>
      <c r="D6" s="126">
        <f>progres!F2</f>
        <v>987</v>
      </c>
      <c r="E6" s="126">
        <f>progres!G2</f>
        <v>857</v>
      </c>
      <c r="F6" s="127">
        <f>progres!H2</f>
        <v>100.5868545</v>
      </c>
      <c r="G6" s="124" t="str">
        <f t="shared" ref="G6:G9" si="7">#REF!</f>
        <v>#REF!</v>
      </c>
      <c r="H6" s="124" t="str">
        <f>progres!L2</f>
        <v>2025-10-24 14:01:01</v>
      </c>
      <c r="I6" s="124" t="str">
        <f t="shared" ref="I6:K6" si="6">#REF!</f>
        <v>#REF!</v>
      </c>
      <c r="J6" s="124" t="str">
        <f t="shared" si="6"/>
        <v>#REF!</v>
      </c>
      <c r="K6" s="125" t="str">
        <f t="shared" si="6"/>
        <v>#REF!</v>
      </c>
    </row>
    <row r="7" hidden="1">
      <c r="A7" s="128" t="str">
        <f>progres!A6</f>
        <v>9426</v>
      </c>
      <c r="B7" s="129" t="str">
        <f>progres!B6</f>
        <v>WAROPEN</v>
      </c>
      <c r="C7" s="130">
        <f>progres!D6</f>
        <v>64</v>
      </c>
      <c r="D7" s="130">
        <f>progres!F6</f>
        <v>388</v>
      </c>
      <c r="E7" s="130">
        <f>progres!G6</f>
        <v>386</v>
      </c>
      <c r="F7" s="131">
        <f>progres!H6</f>
        <v>102.6595745</v>
      </c>
      <c r="G7" s="128" t="str">
        <f t="shared" si="7"/>
        <v>#REF!</v>
      </c>
      <c r="H7" s="132" t="str">
        <f>progres!L13</f>
        <v>2025-10-24 14:01:01</v>
      </c>
      <c r="I7" s="132" t="str">
        <f t="shared" ref="I7:K7" si="8">#REF!</f>
        <v>#REF!</v>
      </c>
      <c r="J7" s="132" t="str">
        <f t="shared" si="8"/>
        <v>#REF!</v>
      </c>
      <c r="K7" s="129" t="str">
        <f t="shared" si="8"/>
        <v>#REF!</v>
      </c>
    </row>
    <row r="8" hidden="1">
      <c r="A8" s="128" t="str">
        <f>progres!A7</f>
        <v>9427</v>
      </c>
      <c r="B8" s="129" t="str">
        <f>progres!B7</f>
        <v>SUPIORI</v>
      </c>
      <c r="C8" s="130">
        <f>progres!D7</f>
        <v>136</v>
      </c>
      <c r="D8" s="130">
        <f>progres!F7</f>
        <v>203</v>
      </c>
      <c r="E8" s="130">
        <f>progres!G7</f>
        <v>203</v>
      </c>
      <c r="F8" s="131">
        <f>progres!H7</f>
        <v>104.1025641</v>
      </c>
      <c r="G8" s="128" t="str">
        <f t="shared" si="7"/>
        <v>#REF!</v>
      </c>
      <c r="H8" s="132" t="str">
        <f>progres!L14</f>
        <v>2025-10-24 14:01:01</v>
      </c>
      <c r="I8" s="132" t="str">
        <f t="shared" ref="I8:K8" si="9">#REF!</f>
        <v>#REF!</v>
      </c>
      <c r="J8" s="132" t="str">
        <f t="shared" si="9"/>
        <v>#REF!</v>
      </c>
      <c r="K8" s="129" t="str">
        <f t="shared" si="9"/>
        <v>#REF!</v>
      </c>
    </row>
    <row r="9" hidden="1">
      <c r="A9" s="128" t="str">
        <f>progres!A8</f>
        <v>9428</v>
      </c>
      <c r="B9" s="129" t="str">
        <f>progres!B8</f>
        <v>MAMBERAMO RAYA</v>
      </c>
      <c r="C9" s="130">
        <f>progres!D8</f>
        <v>17</v>
      </c>
      <c r="D9" s="130">
        <f>progres!F8</f>
        <v>103</v>
      </c>
      <c r="E9" s="130">
        <f>progres!G8</f>
        <v>87</v>
      </c>
      <c r="F9" s="131">
        <f>progres!H8</f>
        <v>102.3529412</v>
      </c>
      <c r="G9" s="128" t="str">
        <f t="shared" si="7"/>
        <v>#REF!</v>
      </c>
      <c r="H9" s="132" t="str">
        <f>progres!L15</f>
        <v>2025-10-24 14:01:01</v>
      </c>
      <c r="I9" s="132" t="str">
        <f t="shared" ref="I9:K9" si="10">#REF!</f>
        <v>#REF!</v>
      </c>
      <c r="J9" s="132" t="str">
        <f t="shared" si="10"/>
        <v>#REF!</v>
      </c>
      <c r="K9" s="129" t="str">
        <f t="shared" si="10"/>
        <v>#REF!</v>
      </c>
    </row>
    <row r="10">
      <c r="A10" s="133" t="str">
        <f t="shared" ref="A10:K10" si="11">#REF!</f>
        <v>#REF!</v>
      </c>
      <c r="B10" s="123" t="str">
        <f t="shared" si="11"/>
        <v>#REF!</v>
      </c>
      <c r="C10" s="134" t="str">
        <f t="shared" si="11"/>
        <v>#REF!</v>
      </c>
      <c r="D10" s="133" t="str">
        <f t="shared" si="11"/>
        <v>#REF!</v>
      </c>
      <c r="E10" s="133" t="str">
        <f t="shared" si="11"/>
        <v>#REF!</v>
      </c>
      <c r="F10" s="133" t="str">
        <f t="shared" si="11"/>
        <v>#REF!</v>
      </c>
      <c r="G10" s="133" t="str">
        <f t="shared" si="11"/>
        <v>#REF!</v>
      </c>
      <c r="H10" s="133" t="str">
        <f t="shared" si="11"/>
        <v>#REF!</v>
      </c>
      <c r="I10" s="133" t="str">
        <f t="shared" si="11"/>
        <v>#REF!</v>
      </c>
      <c r="J10" s="133" t="str">
        <f t="shared" si="11"/>
        <v>#REF!</v>
      </c>
      <c r="K10" s="123" t="str">
        <f t="shared" si="11"/>
        <v>#REF!</v>
      </c>
    </row>
    <row r="11">
      <c r="A11" s="119" t="str">
        <f>progres!A3</f>
        <v>9409</v>
      </c>
      <c r="B11" s="120" t="str">
        <f>progres!B3</f>
        <v>BIAK NUMFOR</v>
      </c>
      <c r="C11" s="121">
        <f>progres!D3</f>
        <v>864</v>
      </c>
      <c r="D11" s="121">
        <f>progres!F3</f>
        <v>918</v>
      </c>
      <c r="E11" s="121">
        <f>progres!G3</f>
        <v>877</v>
      </c>
      <c r="F11" s="122">
        <f>progres!H3</f>
        <v>101.5046296</v>
      </c>
      <c r="G11" s="119" t="str">
        <f t="shared" ref="G11:G29" si="13">#REF!</f>
        <v>#REF!</v>
      </c>
      <c r="H11" s="119" t="str">
        <f>progres!L3</f>
        <v>2025-10-24 14:01:01</v>
      </c>
      <c r="I11" s="119" t="str">
        <f t="shared" ref="I11:K11" si="12">#REF!</f>
        <v>#REF!</v>
      </c>
      <c r="J11" s="119" t="str">
        <f t="shared" si="12"/>
        <v>#REF!</v>
      </c>
      <c r="K11" s="120" t="str">
        <f t="shared" si="12"/>
        <v>#REF!</v>
      </c>
    </row>
    <row r="12" hidden="1">
      <c r="A12" s="128" t="str">
        <f>progres!A10</f>
        <v>9502</v>
      </c>
      <c r="B12" s="129" t="str">
        <f>progres!B10</f>
        <v>BOVEN DIGOEL</v>
      </c>
      <c r="C12" s="130">
        <f>progres!D10</f>
        <v>894</v>
      </c>
      <c r="D12" s="130">
        <f>progres!F10</f>
        <v>913</v>
      </c>
      <c r="E12" s="130">
        <f>progres!G10</f>
        <v>906</v>
      </c>
      <c r="F12" s="131">
        <f>progres!H10</f>
        <v>101.3422819</v>
      </c>
      <c r="G12" s="128" t="str">
        <f t="shared" si="13"/>
        <v>#REF!</v>
      </c>
      <c r="H12" s="132" t="str">
        <f>progres!L18</f>
        <v>2025-10-24 14:01:01</v>
      </c>
      <c r="I12" s="132" t="str">
        <f t="shared" ref="I12:K12" si="14">#REF!</f>
        <v>#REF!</v>
      </c>
      <c r="J12" s="132" t="str">
        <f t="shared" si="14"/>
        <v>#REF!</v>
      </c>
      <c r="K12" s="129" t="str">
        <f t="shared" si="14"/>
        <v>#REF!</v>
      </c>
    </row>
    <row r="13" hidden="1">
      <c r="A13" s="128" t="str">
        <f>progres!A11</f>
        <v>9503</v>
      </c>
      <c r="B13" s="129" t="str">
        <f>progres!B11</f>
        <v>MAPPI</v>
      </c>
      <c r="C13" s="130">
        <f>progres!D11</f>
        <v>688</v>
      </c>
      <c r="D13" s="130">
        <f>progres!F11</f>
        <v>905</v>
      </c>
      <c r="E13" s="130">
        <f>progres!G11</f>
        <v>894</v>
      </c>
      <c r="F13" s="131">
        <f>progres!H11</f>
        <v>103.8327526</v>
      </c>
      <c r="G13" s="128" t="str">
        <f t="shared" si="13"/>
        <v>#REF!</v>
      </c>
      <c r="H13" s="132" t="str">
        <f>progres!L19</f>
        <v>2025-10-24 14:01:01</v>
      </c>
      <c r="I13" s="132" t="str">
        <f t="shared" ref="I13:K13" si="15">#REF!</f>
        <v>#REF!</v>
      </c>
      <c r="J13" s="132" t="str">
        <f t="shared" si="15"/>
        <v>#REF!</v>
      </c>
      <c r="K13" s="129" t="str">
        <f t="shared" si="15"/>
        <v>#REF!</v>
      </c>
    </row>
    <row r="14">
      <c r="A14" s="119" t="str">
        <f>progres!A26</f>
        <v>9707</v>
      </c>
      <c r="B14" s="120" t="str">
        <f>progres!B26</f>
        <v>YAHUKIMO</v>
      </c>
      <c r="C14" s="121">
        <f>progres!D26</f>
        <v>711</v>
      </c>
      <c r="D14" s="121">
        <f>progres!F26</f>
        <v>711</v>
      </c>
      <c r="E14" s="121">
        <f>progres!G26</f>
        <v>711</v>
      </c>
      <c r="F14" s="122">
        <f>progres!H26</f>
        <v>100</v>
      </c>
      <c r="G14" s="119" t="str">
        <f t="shared" si="13"/>
        <v>#REF!</v>
      </c>
      <c r="H14" s="119" t="str">
        <f>progres!L26</f>
        <v>2025-10-24 14:01:01</v>
      </c>
      <c r="I14" s="119" t="str">
        <f t="shared" ref="I14:K14" si="16">#REF!</f>
        <v>#REF!</v>
      </c>
      <c r="J14" s="119" t="str">
        <f t="shared" si="16"/>
        <v>#REF!</v>
      </c>
      <c r="K14" s="120" t="str">
        <f t="shared" si="16"/>
        <v>#REF!</v>
      </c>
    </row>
    <row r="15">
      <c r="A15" s="119" t="str">
        <f>progres!A27</f>
        <v>9708</v>
      </c>
      <c r="B15" s="120" t="str">
        <f>progres!B27</f>
        <v>PEGUNUNGAN BINTANG</v>
      </c>
      <c r="C15" s="121">
        <f>progres!D27</f>
        <v>200</v>
      </c>
      <c r="D15" s="121">
        <f>progres!F27</f>
        <v>557</v>
      </c>
      <c r="E15" s="121">
        <f>progres!G27</f>
        <v>557</v>
      </c>
      <c r="F15" s="122">
        <f>progres!H27</f>
        <v>100.3603604</v>
      </c>
      <c r="G15" s="119" t="str">
        <f t="shared" si="13"/>
        <v>#REF!</v>
      </c>
      <c r="H15" s="119" t="str">
        <f>progres!L27</f>
        <v>2025-10-24 14:01:01</v>
      </c>
      <c r="I15" s="119" t="str">
        <f t="shared" ref="I15:K15" si="17">#REF!</f>
        <v>#REF!</v>
      </c>
      <c r="J15" s="119" t="str">
        <f t="shared" si="17"/>
        <v>#REF!</v>
      </c>
      <c r="K15" s="120" t="str">
        <f t="shared" si="17"/>
        <v>#REF!</v>
      </c>
    </row>
    <row r="16" hidden="1">
      <c r="A16" s="132" t="str">
        <f>progres!A13</f>
        <v>9602</v>
      </c>
      <c r="B16" s="135" t="str">
        <f>progres!B13</f>
        <v>DOGIYAI</v>
      </c>
      <c r="C16" s="136">
        <f>progres!D13</f>
        <v>460</v>
      </c>
      <c r="D16" s="136">
        <f>progres!F13</f>
        <v>506</v>
      </c>
      <c r="E16" s="136">
        <f>progres!G13</f>
        <v>504</v>
      </c>
      <c r="F16" s="137">
        <f>progres!H13</f>
        <v>100</v>
      </c>
      <c r="G16" s="132" t="str">
        <f t="shared" si="13"/>
        <v>#REF!</v>
      </c>
      <c r="H16" s="132" t="str">
        <f>progres!L22</f>
        <v>2025-10-24 14:01:01</v>
      </c>
      <c r="I16" s="132" t="str">
        <f t="shared" ref="I16:K16" si="18">#REF!</f>
        <v>#REF!</v>
      </c>
      <c r="J16" s="132" t="str">
        <f t="shared" si="18"/>
        <v>#REF!</v>
      </c>
      <c r="K16" s="135" t="str">
        <f t="shared" si="18"/>
        <v>#REF!</v>
      </c>
    </row>
    <row r="17" hidden="1">
      <c r="A17" s="132" t="str">
        <f>progres!A14</f>
        <v>9603</v>
      </c>
      <c r="B17" s="135" t="str">
        <f>progres!B14</f>
        <v>DEIYAI</v>
      </c>
      <c r="C17" s="136">
        <f>progres!D14</f>
        <v>270</v>
      </c>
      <c r="D17" s="136">
        <f>progres!F14</f>
        <v>327</v>
      </c>
      <c r="E17" s="136">
        <f>progres!G14</f>
        <v>325</v>
      </c>
      <c r="F17" s="137">
        <f>progres!H14</f>
        <v>100</v>
      </c>
      <c r="G17" s="132" t="str">
        <f t="shared" si="13"/>
        <v>#REF!</v>
      </c>
      <c r="H17" s="132" t="str">
        <f>progres!L23</f>
        <v>2025-10-24 14:01:01</v>
      </c>
      <c r="I17" s="132" t="str">
        <f t="shared" ref="I17:K17" si="19">#REF!</f>
        <v>#REF!</v>
      </c>
      <c r="J17" s="132" t="str">
        <f t="shared" si="19"/>
        <v>#REF!</v>
      </c>
      <c r="K17" s="135" t="str">
        <f t="shared" si="19"/>
        <v>#REF!</v>
      </c>
    </row>
    <row r="18">
      <c r="A18" s="119" t="str">
        <f>progres!A9</f>
        <v>9471</v>
      </c>
      <c r="B18" s="120" t="str">
        <f>progres!B9</f>
        <v>JAYAPURA</v>
      </c>
      <c r="C18" s="121">
        <f>progres!D9</f>
        <v>1030</v>
      </c>
      <c r="D18" s="138">
        <f>progres!F9</f>
        <v>1040</v>
      </c>
      <c r="E18" s="121">
        <f>progres!G9</f>
        <v>1035</v>
      </c>
      <c r="F18" s="139">
        <f>progres!H9</f>
        <v>100.4854369</v>
      </c>
      <c r="G18" s="119" t="str">
        <f t="shared" si="13"/>
        <v>#REF!</v>
      </c>
      <c r="H18" s="119" t="str">
        <f>progres!L9</f>
        <v>2025-10-24 14:01:01</v>
      </c>
      <c r="I18" s="119" t="str">
        <f t="shared" ref="I18:K18" si="20">#REF!</f>
        <v>#REF!</v>
      </c>
      <c r="J18" s="119" t="str">
        <f t="shared" si="20"/>
        <v>#REF!</v>
      </c>
      <c r="K18" s="120" t="str">
        <f t="shared" si="20"/>
        <v>#REF!</v>
      </c>
    </row>
    <row r="19" hidden="1">
      <c r="A19" s="128" t="str">
        <f>progres!A16</f>
        <v>9605</v>
      </c>
      <c r="B19" s="129" t="str">
        <f>progres!B16</f>
        <v>PANIAI</v>
      </c>
      <c r="C19" s="130">
        <f>progres!D16</f>
        <v>773</v>
      </c>
      <c r="D19" s="130">
        <f>progres!F16</f>
        <v>1124</v>
      </c>
      <c r="E19" s="130">
        <f>progres!G16</f>
        <v>1076</v>
      </c>
      <c r="F19" s="131">
        <f>progres!H16</f>
        <v>100.0930233</v>
      </c>
      <c r="G19" s="128" t="str">
        <f t="shared" si="13"/>
        <v>#REF!</v>
      </c>
      <c r="H19" s="132" t="str">
        <f>progres!L25</f>
        <v>2025-10-24 14:01:01</v>
      </c>
      <c r="I19" s="132" t="str">
        <f t="shared" ref="I19:K19" si="21">#REF!</f>
        <v>#REF!</v>
      </c>
      <c r="J19" s="132" t="str">
        <f t="shared" si="21"/>
        <v>#REF!</v>
      </c>
      <c r="K19" s="129" t="str">
        <f t="shared" si="21"/>
        <v>#REF!</v>
      </c>
    </row>
    <row r="20" hidden="1">
      <c r="A20" s="128" t="str">
        <f>progres!A17</f>
        <v>9606</v>
      </c>
      <c r="B20" s="129" t="str">
        <f>progres!B17</f>
        <v>INTAN JAYA</v>
      </c>
      <c r="C20" s="130">
        <f>progres!D17</f>
        <v>138</v>
      </c>
      <c r="D20" s="130">
        <f>progres!F17</f>
        <v>379</v>
      </c>
      <c r="E20" s="130">
        <f>progres!G17</f>
        <v>373</v>
      </c>
      <c r="F20" s="131">
        <f>progres!H17</f>
        <v>100</v>
      </c>
      <c r="G20" s="128" t="str">
        <f t="shared" si="13"/>
        <v>#REF!</v>
      </c>
      <c r="H20" s="132" t="str">
        <f>progres!L26</f>
        <v>2025-10-24 14:01:01</v>
      </c>
      <c r="I20" s="132" t="str">
        <f t="shared" ref="I20:K20" si="22">#REF!</f>
        <v>#REF!</v>
      </c>
      <c r="J20" s="132" t="str">
        <f t="shared" si="22"/>
        <v>#REF!</v>
      </c>
      <c r="K20" s="129" t="str">
        <f t="shared" si="22"/>
        <v>#REF!</v>
      </c>
    </row>
    <row r="21" hidden="1">
      <c r="A21" s="128" t="str">
        <f>progres!A18</f>
        <v>9607</v>
      </c>
      <c r="B21" s="129" t="str">
        <f>progres!B18</f>
        <v>PUNCAK</v>
      </c>
      <c r="C21" s="130">
        <f>progres!D18</f>
        <v>171</v>
      </c>
      <c r="D21" s="130">
        <f>progres!F18</f>
        <v>209</v>
      </c>
      <c r="E21" s="130">
        <f>progres!G18</f>
        <v>209</v>
      </c>
      <c r="F21" s="131">
        <f>progres!H18</f>
        <v>100</v>
      </c>
      <c r="G21" s="128" t="str">
        <f t="shared" si="13"/>
        <v>#REF!</v>
      </c>
      <c r="H21" s="132" t="str">
        <f>progres!L27</f>
        <v>2025-10-24 14:01:01</v>
      </c>
      <c r="I21" s="132" t="str">
        <f t="shared" ref="I21:K21" si="23">#REF!</f>
        <v>#REF!</v>
      </c>
      <c r="J21" s="132" t="str">
        <f t="shared" si="23"/>
        <v>#REF!</v>
      </c>
      <c r="K21" s="129" t="str">
        <f t="shared" si="23"/>
        <v>#REF!</v>
      </c>
    </row>
    <row r="22" hidden="1">
      <c r="A22" s="128" t="str">
        <f>progres!A19</f>
        <v>9608</v>
      </c>
      <c r="B22" s="129" t="str">
        <f>progres!B19</f>
        <v>PUNCAK JAYA</v>
      </c>
      <c r="C22" s="130">
        <f>progres!D19</f>
        <v>75</v>
      </c>
      <c r="D22" s="130">
        <f>progres!F19</f>
        <v>367</v>
      </c>
      <c r="E22" s="130">
        <f>progres!G19</f>
        <v>337</v>
      </c>
      <c r="F22" s="131">
        <f>progres!H19</f>
        <v>100</v>
      </c>
      <c r="G22" s="128" t="str">
        <f t="shared" si="13"/>
        <v>#REF!</v>
      </c>
      <c r="H22" s="132" t="str">
        <f>progres!L28</f>
        <v>2025-10-24 14:01:01</v>
      </c>
      <c r="I22" s="132" t="str">
        <f t="shared" ref="I22:K22" si="24">#REF!</f>
        <v>#REF!</v>
      </c>
      <c r="J22" s="132" t="str">
        <f t="shared" si="24"/>
        <v>#REF!</v>
      </c>
      <c r="K22" s="129" t="str">
        <f t="shared" si="24"/>
        <v>#REF!</v>
      </c>
    </row>
    <row r="23" hidden="1">
      <c r="A23" s="128" t="str">
        <f>progres!A20</f>
        <v>9701</v>
      </c>
      <c r="B23" s="129" t="str">
        <f>progres!B20</f>
        <v>NDUGA</v>
      </c>
      <c r="C23" s="130">
        <f>progres!D20</f>
        <v>13</v>
      </c>
      <c r="D23" s="130">
        <f>progres!F20</f>
        <v>352</v>
      </c>
      <c r="E23" s="130">
        <f>progres!G20</f>
        <v>320</v>
      </c>
      <c r="F23" s="131">
        <f>progres!H20</f>
        <v>100.3134796</v>
      </c>
      <c r="G23" s="128" t="str">
        <f t="shared" si="13"/>
        <v>#REF!</v>
      </c>
      <c r="H23" s="132" t="str">
        <f>progres!L30</f>
        <v/>
      </c>
      <c r="I23" s="132" t="str">
        <f t="shared" ref="I23:K23" si="25">#REF!</f>
        <v>#REF!</v>
      </c>
      <c r="J23" s="132" t="str">
        <f t="shared" si="25"/>
        <v>#REF!</v>
      </c>
      <c r="K23" s="129" t="str">
        <f t="shared" si="25"/>
        <v>#REF!</v>
      </c>
    </row>
    <row r="24" hidden="1">
      <c r="A24" s="128" t="str">
        <f>progres!A21</f>
        <v>9702</v>
      </c>
      <c r="B24" s="129" t="str">
        <f>progres!B21</f>
        <v>JAYAWIJAYA</v>
      </c>
      <c r="C24" s="130">
        <f>progres!D21</f>
        <v>1069</v>
      </c>
      <c r="D24" s="130">
        <f>progres!F21</f>
        <v>1548</v>
      </c>
      <c r="E24" s="130">
        <f>progres!G21</f>
        <v>1360</v>
      </c>
      <c r="F24" s="131">
        <f>progres!H21</f>
        <v>113.2389675</v>
      </c>
      <c r="G24" s="128" t="str">
        <f t="shared" si="13"/>
        <v>#REF!</v>
      </c>
      <c r="H24" s="132" t="str">
        <f>progres!L31</f>
        <v/>
      </c>
      <c r="I24" s="132" t="str">
        <f t="shared" ref="I24:K24" si="26">#REF!</f>
        <v>#REF!</v>
      </c>
      <c r="J24" s="132" t="str">
        <f t="shared" si="26"/>
        <v>#REF!</v>
      </c>
      <c r="K24" s="129" t="str">
        <f t="shared" si="26"/>
        <v>#REF!</v>
      </c>
    </row>
    <row r="25" hidden="1">
      <c r="A25" s="128" t="str">
        <f>progres!A22</f>
        <v>9703</v>
      </c>
      <c r="B25" s="129" t="str">
        <f>progres!B22</f>
        <v>LANNY JAYA</v>
      </c>
      <c r="C25" s="130">
        <f>progres!D22</f>
        <v>103</v>
      </c>
      <c r="D25" s="130">
        <f>progres!F22</f>
        <v>454</v>
      </c>
      <c r="E25" s="130">
        <f>progres!G22</f>
        <v>454</v>
      </c>
      <c r="F25" s="131">
        <f>progres!H22</f>
        <v>100</v>
      </c>
      <c r="G25" s="128" t="str">
        <f t="shared" si="13"/>
        <v>#REF!</v>
      </c>
      <c r="H25" s="132" t="str">
        <f>progres!L32</f>
        <v/>
      </c>
      <c r="I25" s="132" t="str">
        <f t="shared" ref="I25:K25" si="27">#REF!</f>
        <v>#REF!</v>
      </c>
      <c r="J25" s="132" t="str">
        <f t="shared" si="27"/>
        <v>#REF!</v>
      </c>
      <c r="K25" s="129" t="str">
        <f t="shared" si="27"/>
        <v>#REF!</v>
      </c>
    </row>
    <row r="26" hidden="1">
      <c r="A26" s="128" t="str">
        <f>progres!A23</f>
        <v>9704</v>
      </c>
      <c r="B26" s="129" t="str">
        <f>progres!B23</f>
        <v>TOLIKARA</v>
      </c>
      <c r="C26" s="130">
        <f>progres!D23</f>
        <v>466</v>
      </c>
      <c r="D26" s="130">
        <f>progres!F23</f>
        <v>580</v>
      </c>
      <c r="E26" s="130">
        <f>progres!G23</f>
        <v>546</v>
      </c>
      <c r="F26" s="131">
        <f>progres!H23</f>
        <v>100</v>
      </c>
      <c r="G26" s="128" t="str">
        <f t="shared" si="13"/>
        <v>#REF!</v>
      </c>
      <c r="H26" s="132" t="str">
        <f t="shared" ref="H26:K26" si="28">#REF!</f>
        <v>#REF!</v>
      </c>
      <c r="I26" s="132" t="str">
        <f t="shared" si="28"/>
        <v>#REF!</v>
      </c>
      <c r="J26" s="132" t="str">
        <f t="shared" si="28"/>
        <v>#REF!</v>
      </c>
      <c r="K26" s="129" t="str">
        <f t="shared" si="28"/>
        <v>#REF!</v>
      </c>
    </row>
    <row r="27" hidden="1">
      <c r="A27" s="128" t="str">
        <f>progres!A24</f>
        <v>9705</v>
      </c>
      <c r="B27" s="129" t="str">
        <f>progres!B24</f>
        <v>MAMBERAMO TENGAH</v>
      </c>
      <c r="C27" s="130">
        <f>progres!D24</f>
        <v>33</v>
      </c>
      <c r="D27" s="130">
        <f>progres!F24</f>
        <v>93</v>
      </c>
      <c r="E27" s="130">
        <f>progres!G24</f>
        <v>87</v>
      </c>
      <c r="F27" s="131">
        <f>progres!H24</f>
        <v>100</v>
      </c>
      <c r="G27" s="128" t="str">
        <f t="shared" si="13"/>
        <v>#REF!</v>
      </c>
      <c r="H27" s="132" t="str">
        <f t="shared" ref="H27:K27" si="29">#REF!</f>
        <v>#REF!</v>
      </c>
      <c r="I27" s="132" t="str">
        <f t="shared" si="29"/>
        <v>#REF!</v>
      </c>
      <c r="J27" s="132" t="str">
        <f t="shared" si="29"/>
        <v>#REF!</v>
      </c>
      <c r="K27" s="129" t="str">
        <f t="shared" si="29"/>
        <v>#REF!</v>
      </c>
    </row>
    <row r="28" hidden="1">
      <c r="A28" s="128" t="str">
        <f>progres!A25</f>
        <v>9706</v>
      </c>
      <c r="B28" s="129" t="str">
        <f>progres!B25</f>
        <v>YALIMO</v>
      </c>
      <c r="C28" s="130">
        <f>progres!D25</f>
        <v>88</v>
      </c>
      <c r="D28" s="130">
        <f>progres!F25</f>
        <v>345</v>
      </c>
      <c r="E28" s="130">
        <f>progres!G25</f>
        <v>345</v>
      </c>
      <c r="F28" s="131">
        <f>progres!H25</f>
        <v>114.2384106</v>
      </c>
      <c r="G28" s="128" t="str">
        <f t="shared" si="13"/>
        <v>#REF!</v>
      </c>
      <c r="H28" s="132" t="str">
        <f t="shared" ref="H28:K28" si="30">#REF!</f>
        <v>#REF!</v>
      </c>
      <c r="I28" s="132" t="str">
        <f t="shared" si="30"/>
        <v>#REF!</v>
      </c>
      <c r="J28" s="132" t="str">
        <f t="shared" si="30"/>
        <v>#REF!</v>
      </c>
      <c r="K28" s="129" t="str">
        <f t="shared" si="30"/>
        <v>#REF!</v>
      </c>
    </row>
    <row r="29">
      <c r="A29" s="124" t="str">
        <f>progres!A15</f>
        <v>9604</v>
      </c>
      <c r="B29" s="125" t="str">
        <f>progres!B15</f>
        <v>NABIRE</v>
      </c>
      <c r="C29" s="126">
        <f>progres!D15</f>
        <v>879</v>
      </c>
      <c r="D29" s="126">
        <f>progres!F15</f>
        <v>928</v>
      </c>
      <c r="E29" s="126">
        <f>progres!G15</f>
        <v>926</v>
      </c>
      <c r="F29" s="127">
        <f>progres!H15</f>
        <v>100.7616975</v>
      </c>
      <c r="G29" s="124" t="str">
        <f t="shared" si="13"/>
        <v>#REF!</v>
      </c>
      <c r="H29" s="124" t="str">
        <f>progres!L15</f>
        <v>2025-10-24 14:01:01</v>
      </c>
      <c r="I29" s="124" t="str">
        <f t="shared" ref="I29:K29" si="31">#REF!</f>
        <v>#REF!</v>
      </c>
      <c r="J29" s="124" t="str">
        <f t="shared" si="31"/>
        <v>#REF!</v>
      </c>
      <c r="K29" s="125" t="str">
        <f t="shared" si="31"/>
        <v>#REF!</v>
      </c>
    </row>
    <row r="30">
      <c r="A30" s="140" t="str">
        <f t="shared" ref="A30:K30" si="32">#REF!</f>
        <v>#REF!</v>
      </c>
      <c r="B30" s="141" t="str">
        <f t="shared" si="32"/>
        <v>#REF!</v>
      </c>
      <c r="C30" s="140" t="str">
        <f t="shared" si="32"/>
        <v>#REF!</v>
      </c>
      <c r="D30" s="140" t="str">
        <f t="shared" si="32"/>
        <v>#REF!</v>
      </c>
      <c r="E30" s="140" t="str">
        <f t="shared" si="32"/>
        <v>#REF!</v>
      </c>
      <c r="F30" s="140" t="str">
        <f t="shared" si="32"/>
        <v>#REF!</v>
      </c>
      <c r="G30" s="140" t="str">
        <f t="shared" si="32"/>
        <v>#REF!</v>
      </c>
      <c r="H30" s="140" t="str">
        <f t="shared" si="32"/>
        <v>#REF!</v>
      </c>
      <c r="I30" s="140" t="str">
        <f t="shared" si="32"/>
        <v>#REF!</v>
      </c>
      <c r="J30" s="140" t="str">
        <f t="shared" si="32"/>
        <v>#REF!</v>
      </c>
      <c r="K30" s="141" t="str">
        <f t="shared" si="32"/>
        <v>#REF!</v>
      </c>
    </row>
    <row r="32">
      <c r="A32" s="30" t="s">
        <v>67</v>
      </c>
      <c r="B32" s="32" t="s">
        <v>68</v>
      </c>
    </row>
    <row r="33">
      <c r="A33" s="30" t="s">
        <v>70</v>
      </c>
      <c r="B33" s="37" t="str">
        <f>progres!B31</f>
        <v>26-11-2025, 11:17 PM</v>
      </c>
    </row>
    <row r="34">
      <c r="A34" s="42" t="s">
        <v>2577</v>
      </c>
    </row>
  </sheetData>
  <mergeCells count="1">
    <mergeCell ref="A34:B34"/>
  </mergeCells>
  <hyperlinks>
    <hyperlink r:id="rId1" ref="B32"/>
  </hyperlinks>
  <drawing r:id="rId2"/>
</worksheet>
</file>